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tmp" ContentType="image/p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20"/>
  <workbookPr/>
  <mc:AlternateContent xmlns:mc="http://schemas.openxmlformats.org/markup-compatibility/2006">
    <mc:Choice Requires="x15">
      <x15ac:absPath xmlns:x15ac="http://schemas.microsoft.com/office/spreadsheetml/2010/11/ac" url="E:\งานแหวน 2569\2569\"/>
    </mc:Choice>
  </mc:AlternateContent>
  <xr:revisionPtr revIDLastSave="0" documentId="8_{206663CD-D381-47D9-9AF5-FE2B2E6E694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รายงานสรุป" sheetId="1" r:id="rId1"/>
    <sheet name="ตารางสรุป" sheetId="3" r:id="rId2"/>
  </sheets>
  <definedNames>
    <definedName name="_xlnm._FilterDatabase" localSheetId="1" hidden="1">ตารางสรุป!$A$5:$K$402</definedName>
    <definedName name="_xlnm.Print_Area" localSheetId="1">ตารางสรุป!$A$1:$K$412</definedName>
    <definedName name="_xlnm.Print_Area" localSheetId="0">รายงานสรุป!$A$1:$N$28</definedName>
    <definedName name="_xlnm.Print_Titles" localSheetId="1">ตารางสรุป!$5:$5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03" i="3" l="1"/>
  <c r="F12" i="1" l="1"/>
  <c r="G9" i="1"/>
  <c r="G12" i="1" s="1"/>
  <c r="K134" i="3"/>
  <c r="K14" i="3"/>
  <c r="K119" i="3"/>
  <c r="K135" i="3"/>
  <c r="K136" i="3"/>
  <c r="K137" i="3"/>
  <c r="K138" i="3"/>
  <c r="K139" i="3"/>
  <c r="K140" i="3"/>
  <c r="K141" i="3"/>
  <c r="K143" i="3"/>
  <c r="K144" i="3"/>
  <c r="K15" i="3"/>
  <c r="K142" i="3"/>
  <c r="K145" i="3"/>
  <c r="K146" i="3"/>
  <c r="K147" i="3"/>
  <c r="K148" i="3"/>
  <c r="K149" i="3"/>
  <c r="K150" i="3"/>
  <c r="K151" i="3"/>
  <c r="K165" i="3"/>
  <c r="K166" i="3"/>
  <c r="K16" i="3"/>
  <c r="K152" i="3"/>
  <c r="K167" i="3"/>
  <c r="K168" i="3"/>
  <c r="K169" i="3"/>
  <c r="K170" i="3"/>
  <c r="K171" i="3"/>
  <c r="K172" i="3"/>
  <c r="K173" i="3"/>
  <c r="K175" i="3"/>
  <c r="K176" i="3"/>
  <c r="K17" i="3"/>
  <c r="K174" i="3"/>
  <c r="K177" i="3"/>
  <c r="K178" i="3"/>
  <c r="K179" i="3"/>
  <c r="K180" i="3"/>
  <c r="K181" i="3"/>
  <c r="K182" i="3"/>
  <c r="K183" i="3"/>
  <c r="K185" i="3"/>
  <c r="K186" i="3"/>
  <c r="K18" i="3"/>
  <c r="K184" i="3"/>
  <c r="K187" i="3"/>
  <c r="K188" i="3"/>
  <c r="K189" i="3"/>
  <c r="K190" i="3"/>
  <c r="K191" i="3"/>
  <c r="K192" i="3"/>
  <c r="K193" i="3"/>
  <c r="K195" i="3"/>
  <c r="K196" i="3"/>
  <c r="K19" i="3"/>
  <c r="K194" i="3"/>
  <c r="K197" i="3"/>
  <c r="K198" i="3"/>
  <c r="K199" i="3"/>
  <c r="K200" i="3"/>
  <c r="K201" i="3"/>
  <c r="K202" i="3"/>
  <c r="K203" i="3"/>
  <c r="K205" i="3"/>
  <c r="K206" i="3"/>
  <c r="K20" i="3"/>
  <c r="K204" i="3"/>
  <c r="K207" i="3"/>
  <c r="K208" i="3"/>
  <c r="K209" i="3"/>
  <c r="K210" i="3"/>
  <c r="K211" i="3"/>
  <c r="K212" i="3"/>
  <c r="K213" i="3"/>
  <c r="K215" i="3"/>
  <c r="K21" i="3"/>
  <c r="K214" i="3"/>
  <c r="K216" i="3"/>
  <c r="K217" i="3"/>
  <c r="K218" i="3"/>
  <c r="K219" i="3"/>
  <c r="K220" i="3"/>
  <c r="K221" i="3"/>
  <c r="K222" i="3"/>
  <c r="K224" i="3"/>
  <c r="K225" i="3"/>
  <c r="K22" i="3"/>
  <c r="K223" i="3"/>
  <c r="K226" i="3"/>
  <c r="K227" i="3"/>
  <c r="K228" i="3"/>
  <c r="K229" i="3"/>
  <c r="K230" i="3"/>
  <c r="K231" i="3"/>
  <c r="K232" i="3"/>
  <c r="K234" i="3"/>
  <c r="K235" i="3"/>
  <c r="K23" i="3"/>
  <c r="K233" i="3"/>
  <c r="K236" i="3"/>
  <c r="K237" i="3"/>
  <c r="K238" i="3"/>
  <c r="K239" i="3"/>
  <c r="K247" i="3"/>
  <c r="K248" i="3"/>
  <c r="K249" i="3"/>
  <c r="K251" i="3"/>
  <c r="K252" i="3"/>
  <c r="K24" i="3"/>
  <c r="K250" i="3"/>
  <c r="K253" i="3"/>
  <c r="K254" i="3"/>
  <c r="K255" i="3"/>
  <c r="K256" i="3"/>
  <c r="K257" i="3"/>
  <c r="K258" i="3"/>
  <c r="K259" i="3"/>
  <c r="K261" i="3"/>
  <c r="K262" i="3"/>
  <c r="K25" i="3"/>
  <c r="K260" i="3"/>
  <c r="K263" i="3"/>
  <c r="K264" i="3"/>
  <c r="K265" i="3"/>
  <c r="K266" i="3"/>
  <c r="K267" i="3"/>
  <c r="K268" i="3"/>
  <c r="K269" i="3"/>
  <c r="K271" i="3"/>
  <c r="K272" i="3"/>
  <c r="K26" i="3"/>
  <c r="K270" i="3"/>
  <c r="K273" i="3"/>
  <c r="K274" i="3"/>
  <c r="K275" i="3"/>
  <c r="K276" i="3"/>
  <c r="K277" i="3"/>
  <c r="K278" i="3"/>
  <c r="K279" i="3"/>
  <c r="K281" i="3"/>
  <c r="K282" i="3"/>
  <c r="K27" i="3"/>
  <c r="K280" i="3"/>
  <c r="K283" i="3"/>
  <c r="K284" i="3"/>
  <c r="K285" i="3"/>
  <c r="K286" i="3"/>
  <c r="K292" i="3"/>
  <c r="K293" i="3"/>
  <c r="K294" i="3"/>
  <c r="K296" i="3"/>
  <c r="K297" i="3"/>
  <c r="K28" i="3"/>
  <c r="K295" i="3"/>
  <c r="K298" i="3"/>
  <c r="K299" i="3"/>
  <c r="K300" i="3"/>
  <c r="K301" i="3"/>
  <c r="K302" i="3"/>
  <c r="K303" i="3"/>
  <c r="K304" i="3"/>
  <c r="K306" i="3"/>
  <c r="K307" i="3"/>
  <c r="K29" i="3"/>
  <c r="K305" i="3"/>
  <c r="K308" i="3"/>
  <c r="K309" i="3"/>
  <c r="K310" i="3"/>
  <c r="K311" i="3"/>
  <c r="K329" i="3"/>
  <c r="K312" i="3"/>
  <c r="K313" i="3"/>
  <c r="K314" i="3"/>
  <c r="K316" i="3"/>
  <c r="K317" i="3"/>
  <c r="K30" i="3"/>
  <c r="K315" i="3"/>
  <c r="K318" i="3"/>
  <c r="K319" i="3"/>
  <c r="K320" i="3"/>
  <c r="K327" i="3"/>
  <c r="K328" i="3"/>
  <c r="K330" i="3"/>
  <c r="K332" i="3"/>
  <c r="K333" i="3"/>
  <c r="K31" i="3"/>
  <c r="K331" i="3"/>
  <c r="K334" i="3"/>
  <c r="K335" i="3"/>
  <c r="K336" i="3"/>
  <c r="K337" i="3"/>
  <c r="K338" i="3"/>
  <c r="K339" i="3"/>
  <c r="K340" i="3"/>
  <c r="K341" i="3"/>
  <c r="K342" i="3"/>
  <c r="K343" i="3"/>
  <c r="K344" i="3"/>
  <c r="K345" i="3"/>
  <c r="K346" i="3"/>
  <c r="K347" i="3"/>
  <c r="K348" i="3"/>
  <c r="K349" i="3"/>
  <c r="K350" i="3"/>
  <c r="K352" i="3"/>
  <c r="K353" i="3"/>
  <c r="K32" i="3"/>
  <c r="K351" i="3"/>
  <c r="K354" i="3"/>
  <c r="K355" i="3"/>
  <c r="K356" i="3"/>
  <c r="K357" i="3"/>
  <c r="K358" i="3"/>
  <c r="K359" i="3"/>
  <c r="K360" i="3"/>
  <c r="K368" i="3"/>
  <c r="K34" i="3"/>
  <c r="K361" i="3"/>
  <c r="K369" i="3"/>
  <c r="K370" i="3"/>
  <c r="K371" i="3"/>
  <c r="K372" i="3"/>
  <c r="K373" i="3"/>
  <c r="K374" i="3"/>
  <c r="K375" i="3"/>
  <c r="K377" i="3"/>
  <c r="K378" i="3"/>
  <c r="K35" i="3"/>
  <c r="K376" i="3"/>
  <c r="K379" i="3"/>
  <c r="K380" i="3"/>
  <c r="K381" i="3"/>
  <c r="K382" i="3"/>
  <c r="K383" i="3"/>
  <c r="K384" i="3"/>
  <c r="K385" i="3"/>
  <c r="K387" i="3"/>
  <c r="K388" i="3"/>
  <c r="K36" i="3"/>
  <c r="K386" i="3"/>
  <c r="K389" i="3"/>
  <c r="K390" i="3"/>
  <c r="K391" i="3"/>
  <c r="K392" i="3"/>
  <c r="K393" i="3"/>
  <c r="K394" i="3"/>
  <c r="K37" i="3"/>
  <c r="K38" i="3"/>
  <c r="K39" i="3"/>
  <c r="K44" i="3"/>
  <c r="K45" i="3"/>
  <c r="K46" i="3"/>
  <c r="K47" i="3"/>
  <c r="K48" i="3"/>
  <c r="K49" i="3"/>
  <c r="K50" i="3"/>
  <c r="K51" i="3"/>
  <c r="K52" i="3"/>
  <c r="K53" i="3"/>
  <c r="K54" i="3"/>
  <c r="K55" i="3"/>
  <c r="K56" i="3"/>
  <c r="K57" i="3"/>
  <c r="K58" i="3"/>
  <c r="K59" i="3"/>
  <c r="K60" i="3"/>
  <c r="K61" i="3"/>
  <c r="K62" i="3"/>
  <c r="K63" i="3"/>
  <c r="K64" i="3"/>
  <c r="K65" i="3"/>
  <c r="K66" i="3"/>
  <c r="K67" i="3"/>
  <c r="K68" i="3"/>
  <c r="K69" i="3"/>
  <c r="K77" i="3"/>
  <c r="K78" i="3"/>
  <c r="K79" i="3"/>
  <c r="K80" i="3"/>
  <c r="K81" i="3"/>
  <c r="K82" i="3"/>
  <c r="K83" i="3"/>
  <c r="K84" i="3"/>
  <c r="K85" i="3"/>
  <c r="K86" i="3"/>
  <c r="K87" i="3"/>
  <c r="K88" i="3"/>
  <c r="K89" i="3"/>
  <c r="K90" i="3"/>
  <c r="K91" i="3"/>
  <c r="K92" i="3"/>
  <c r="K93" i="3"/>
  <c r="K94" i="3"/>
  <c r="K95" i="3"/>
  <c r="K96" i="3"/>
  <c r="K97" i="3"/>
  <c r="K98" i="3"/>
  <c r="K105" i="3"/>
  <c r="K106" i="3"/>
  <c r="K107" i="3"/>
  <c r="K108" i="3"/>
  <c r="K109" i="3"/>
  <c r="K110" i="3"/>
  <c r="K111" i="3"/>
  <c r="K112" i="3"/>
  <c r="K113" i="3"/>
  <c r="K114" i="3"/>
  <c r="K115" i="3"/>
  <c r="K116" i="3"/>
  <c r="K117" i="3"/>
  <c r="K118" i="3"/>
  <c r="K120" i="3"/>
  <c r="K6" i="3"/>
  <c r="K40" i="3"/>
  <c r="K321" i="3"/>
  <c r="K362" i="3"/>
  <c r="K395" i="3"/>
  <c r="K70" i="3"/>
  <c r="K99" i="3"/>
  <c r="K121" i="3"/>
  <c r="K127" i="3"/>
  <c r="K153" i="3"/>
  <c r="K159" i="3"/>
  <c r="K240" i="3"/>
  <c r="K287" i="3"/>
  <c r="K7" i="3"/>
  <c r="K71" i="3"/>
  <c r="K396" i="3"/>
  <c r="K100" i="3"/>
  <c r="K122" i="3"/>
  <c r="K128" i="3"/>
  <c r="K154" i="3"/>
  <c r="K160" i="3"/>
  <c r="K241" i="3"/>
  <c r="K322" i="3"/>
  <c r="K363" i="3"/>
  <c r="K8" i="3"/>
  <c r="K288" i="3"/>
  <c r="K323" i="3"/>
  <c r="K364" i="3"/>
  <c r="K397" i="3"/>
  <c r="K41" i="3"/>
  <c r="K72" i="3"/>
  <c r="K101" i="3"/>
  <c r="K123" i="3"/>
  <c r="K129" i="3"/>
  <c r="K158" i="3"/>
  <c r="K161" i="3"/>
  <c r="K242" i="3"/>
  <c r="K9" i="3"/>
  <c r="K398" i="3"/>
  <c r="K10" i="3"/>
  <c r="K42" i="3"/>
  <c r="K289" i="3"/>
  <c r="K73" i="3"/>
  <c r="K102" i="3"/>
  <c r="K124" i="3"/>
  <c r="K130" i="3"/>
  <c r="K155" i="3"/>
  <c r="K162" i="3"/>
  <c r="K243" i="3"/>
  <c r="K11" i="3"/>
  <c r="K43" i="3"/>
  <c r="K324" i="3"/>
  <c r="K365" i="3"/>
  <c r="K399" i="3"/>
  <c r="K74" i="3"/>
  <c r="K103" i="3"/>
  <c r="K125" i="3"/>
  <c r="K131" i="3"/>
  <c r="K156" i="3"/>
  <c r="K163" i="3"/>
  <c r="K244" i="3"/>
  <c r="K290" i="3"/>
  <c r="K12" i="3"/>
  <c r="K400" i="3"/>
  <c r="K13" i="3"/>
  <c r="K75" i="3"/>
  <c r="K366" i="3"/>
  <c r="K401" i="3"/>
  <c r="K104" i="3"/>
  <c r="K126" i="3"/>
  <c r="K132" i="3"/>
  <c r="K157" i="3"/>
  <c r="K164" i="3"/>
  <c r="K245" i="3"/>
  <c r="K291" i="3"/>
  <c r="K325" i="3"/>
  <c r="K33" i="3"/>
  <c r="K76" i="3"/>
  <c r="K246" i="3"/>
  <c r="K326" i="3"/>
  <c r="K367" i="3"/>
  <c r="K402" i="3"/>
  <c r="K133" i="3"/>
  <c r="I134" i="3"/>
  <c r="I14" i="3"/>
  <c r="I119" i="3"/>
  <c r="I135" i="3"/>
  <c r="I136" i="3"/>
  <c r="I137" i="3"/>
  <c r="I138" i="3"/>
  <c r="I139" i="3"/>
  <c r="I140" i="3"/>
  <c r="I141" i="3"/>
  <c r="I143" i="3"/>
  <c r="I144" i="3"/>
  <c r="I15" i="3"/>
  <c r="I142" i="3"/>
  <c r="I145" i="3"/>
  <c r="I146" i="3"/>
  <c r="I147" i="3"/>
  <c r="I148" i="3"/>
  <c r="I149" i="3"/>
  <c r="I150" i="3"/>
  <c r="I151" i="3"/>
  <c r="I165" i="3"/>
  <c r="I166" i="3"/>
  <c r="I16" i="3"/>
  <c r="I152" i="3"/>
  <c r="I167" i="3"/>
  <c r="I168" i="3"/>
  <c r="I169" i="3"/>
  <c r="I170" i="3"/>
  <c r="I171" i="3"/>
  <c r="I172" i="3"/>
  <c r="I173" i="3"/>
  <c r="I175" i="3"/>
  <c r="I176" i="3"/>
  <c r="I17" i="3"/>
  <c r="I174" i="3"/>
  <c r="I177" i="3"/>
  <c r="I178" i="3"/>
  <c r="I179" i="3"/>
  <c r="I180" i="3"/>
  <c r="I181" i="3"/>
  <c r="I182" i="3"/>
  <c r="I183" i="3"/>
  <c r="I185" i="3"/>
  <c r="I186" i="3"/>
  <c r="I18" i="3"/>
  <c r="I184" i="3"/>
  <c r="I187" i="3"/>
  <c r="I188" i="3"/>
  <c r="I189" i="3"/>
  <c r="I190" i="3"/>
  <c r="I191" i="3"/>
  <c r="I192" i="3"/>
  <c r="I193" i="3"/>
  <c r="I195" i="3"/>
  <c r="I196" i="3"/>
  <c r="I19" i="3"/>
  <c r="I194" i="3"/>
  <c r="I197" i="3"/>
  <c r="I198" i="3"/>
  <c r="I199" i="3"/>
  <c r="I200" i="3"/>
  <c r="I201" i="3"/>
  <c r="I202" i="3"/>
  <c r="I203" i="3"/>
  <c r="I205" i="3"/>
  <c r="I206" i="3"/>
  <c r="I20" i="3"/>
  <c r="I204" i="3"/>
  <c r="I207" i="3"/>
  <c r="I208" i="3"/>
  <c r="I209" i="3"/>
  <c r="I210" i="3"/>
  <c r="I211" i="3"/>
  <c r="I212" i="3"/>
  <c r="I213" i="3"/>
  <c r="I215" i="3"/>
  <c r="I21" i="3"/>
  <c r="I214" i="3"/>
  <c r="I216" i="3"/>
  <c r="I217" i="3"/>
  <c r="I218" i="3"/>
  <c r="I219" i="3"/>
  <c r="I220" i="3"/>
  <c r="I221" i="3"/>
  <c r="I222" i="3"/>
  <c r="I224" i="3"/>
  <c r="I225" i="3"/>
  <c r="I22" i="3"/>
  <c r="I223" i="3"/>
  <c r="I226" i="3"/>
  <c r="I227" i="3"/>
  <c r="I228" i="3"/>
  <c r="I229" i="3"/>
  <c r="I230" i="3"/>
  <c r="I231" i="3"/>
  <c r="I232" i="3"/>
  <c r="I234" i="3"/>
  <c r="I235" i="3"/>
  <c r="I23" i="3"/>
  <c r="I233" i="3"/>
  <c r="I236" i="3"/>
  <c r="I237" i="3"/>
  <c r="I238" i="3"/>
  <c r="I239" i="3"/>
  <c r="I247" i="3"/>
  <c r="I248" i="3"/>
  <c r="I249" i="3"/>
  <c r="I251" i="3"/>
  <c r="I252" i="3"/>
  <c r="I24" i="3"/>
  <c r="I250" i="3"/>
  <c r="I253" i="3"/>
  <c r="I254" i="3"/>
  <c r="I255" i="3"/>
  <c r="I256" i="3"/>
  <c r="I257" i="3"/>
  <c r="I258" i="3"/>
  <c r="I259" i="3"/>
  <c r="I261" i="3"/>
  <c r="I262" i="3"/>
  <c r="I25" i="3"/>
  <c r="I260" i="3"/>
  <c r="I263" i="3"/>
  <c r="I264" i="3"/>
  <c r="I265" i="3"/>
  <c r="I266" i="3"/>
  <c r="I267" i="3"/>
  <c r="I268" i="3"/>
  <c r="I269" i="3"/>
  <c r="I271" i="3"/>
  <c r="I272" i="3"/>
  <c r="I26" i="3"/>
  <c r="I270" i="3"/>
  <c r="I273" i="3"/>
  <c r="I274" i="3"/>
  <c r="I275" i="3"/>
  <c r="I276" i="3"/>
  <c r="I277" i="3"/>
  <c r="I278" i="3"/>
  <c r="I279" i="3"/>
  <c r="I281" i="3"/>
  <c r="I282" i="3"/>
  <c r="I27" i="3"/>
  <c r="I280" i="3"/>
  <c r="I283" i="3"/>
  <c r="I284" i="3"/>
  <c r="I285" i="3"/>
  <c r="I286" i="3"/>
  <c r="I292" i="3"/>
  <c r="I293" i="3"/>
  <c r="I294" i="3"/>
  <c r="I296" i="3"/>
  <c r="I297" i="3"/>
  <c r="I28" i="3"/>
  <c r="I295" i="3"/>
  <c r="I298" i="3"/>
  <c r="I299" i="3"/>
  <c r="I300" i="3"/>
  <c r="I301" i="3"/>
  <c r="I302" i="3"/>
  <c r="I303" i="3"/>
  <c r="I304" i="3"/>
  <c r="I306" i="3"/>
  <c r="I307" i="3"/>
  <c r="I29" i="3"/>
  <c r="I305" i="3"/>
  <c r="I308" i="3"/>
  <c r="I309" i="3"/>
  <c r="I310" i="3"/>
  <c r="I311" i="3"/>
  <c r="I329" i="3"/>
  <c r="I312" i="3"/>
  <c r="I313" i="3"/>
  <c r="I314" i="3"/>
  <c r="I316" i="3"/>
  <c r="I317" i="3"/>
  <c r="I30" i="3"/>
  <c r="I315" i="3"/>
  <c r="I318" i="3"/>
  <c r="I319" i="3"/>
  <c r="I320" i="3"/>
  <c r="I327" i="3"/>
  <c r="I328" i="3"/>
  <c r="I330" i="3"/>
  <c r="I332" i="3"/>
  <c r="I333" i="3"/>
  <c r="I31" i="3"/>
  <c r="I331" i="3"/>
  <c r="I334" i="3"/>
  <c r="I335" i="3"/>
  <c r="I336" i="3"/>
  <c r="I337" i="3"/>
  <c r="I338" i="3"/>
  <c r="I339" i="3"/>
  <c r="I340" i="3"/>
  <c r="I341" i="3"/>
  <c r="I342" i="3"/>
  <c r="I343" i="3"/>
  <c r="I344" i="3"/>
  <c r="I345" i="3"/>
  <c r="I346" i="3"/>
  <c r="I347" i="3"/>
  <c r="I348" i="3"/>
  <c r="I349" i="3"/>
  <c r="I350" i="3"/>
  <c r="I352" i="3"/>
  <c r="I353" i="3"/>
  <c r="I32" i="3"/>
  <c r="I351" i="3"/>
  <c r="I354" i="3"/>
  <c r="I355" i="3"/>
  <c r="I356" i="3"/>
  <c r="I357" i="3"/>
  <c r="I358" i="3"/>
  <c r="I359" i="3"/>
  <c r="I360" i="3"/>
  <c r="I368" i="3"/>
  <c r="I34" i="3"/>
  <c r="I361" i="3"/>
  <c r="I369" i="3"/>
  <c r="I370" i="3"/>
  <c r="I371" i="3"/>
  <c r="I372" i="3"/>
  <c r="I373" i="3"/>
  <c r="I374" i="3"/>
  <c r="I375" i="3"/>
  <c r="I377" i="3"/>
  <c r="I378" i="3"/>
  <c r="I35" i="3"/>
  <c r="I376" i="3"/>
  <c r="I379" i="3"/>
  <c r="I380" i="3"/>
  <c r="I381" i="3"/>
  <c r="I382" i="3"/>
  <c r="I383" i="3"/>
  <c r="I384" i="3"/>
  <c r="I385" i="3"/>
  <c r="I387" i="3"/>
  <c r="I388" i="3"/>
  <c r="I36" i="3"/>
  <c r="I386" i="3"/>
  <c r="I389" i="3"/>
  <c r="I390" i="3"/>
  <c r="I391" i="3"/>
  <c r="I392" i="3"/>
  <c r="I393" i="3"/>
  <c r="I394" i="3"/>
  <c r="I37" i="3"/>
  <c r="I38" i="3"/>
  <c r="I39" i="3"/>
  <c r="I44" i="3"/>
  <c r="I45" i="3"/>
  <c r="I46" i="3"/>
  <c r="I47" i="3"/>
  <c r="I48" i="3"/>
  <c r="I49" i="3"/>
  <c r="I50" i="3"/>
  <c r="I51" i="3"/>
  <c r="I52" i="3"/>
  <c r="I53" i="3"/>
  <c r="I54" i="3"/>
  <c r="I55" i="3"/>
  <c r="I56" i="3"/>
  <c r="I57" i="3"/>
  <c r="I58" i="3"/>
  <c r="I59" i="3"/>
  <c r="I60" i="3"/>
  <c r="I61" i="3"/>
  <c r="I62" i="3"/>
  <c r="I63" i="3"/>
  <c r="I64" i="3"/>
  <c r="I65" i="3"/>
  <c r="I66" i="3"/>
  <c r="I67" i="3"/>
  <c r="I68" i="3"/>
  <c r="I69" i="3"/>
  <c r="I77" i="3"/>
  <c r="I78" i="3"/>
  <c r="I79" i="3"/>
  <c r="I80" i="3"/>
  <c r="I81" i="3"/>
  <c r="I82" i="3"/>
  <c r="I83" i="3"/>
  <c r="I84" i="3"/>
  <c r="I85" i="3"/>
  <c r="I86" i="3"/>
  <c r="I87" i="3"/>
  <c r="I88" i="3"/>
  <c r="I89" i="3"/>
  <c r="I90" i="3"/>
  <c r="I91" i="3"/>
  <c r="I92" i="3"/>
  <c r="I93" i="3"/>
  <c r="I94" i="3"/>
  <c r="I95" i="3"/>
  <c r="I96" i="3"/>
  <c r="I97" i="3"/>
  <c r="I98" i="3"/>
  <c r="I105" i="3"/>
  <c r="I106" i="3"/>
  <c r="I107" i="3"/>
  <c r="I108" i="3"/>
  <c r="I109" i="3"/>
  <c r="I110" i="3"/>
  <c r="I111" i="3"/>
  <c r="I112" i="3"/>
  <c r="I113" i="3"/>
  <c r="I114" i="3"/>
  <c r="I115" i="3"/>
  <c r="I116" i="3"/>
  <c r="I117" i="3"/>
  <c r="I118" i="3"/>
  <c r="I120" i="3"/>
  <c r="I6" i="3"/>
  <c r="I40" i="3"/>
  <c r="I321" i="3"/>
  <c r="I362" i="3"/>
  <c r="I395" i="3"/>
  <c r="I70" i="3"/>
  <c r="I99" i="3"/>
  <c r="I121" i="3"/>
  <c r="I127" i="3"/>
  <c r="I153" i="3"/>
  <c r="I159" i="3"/>
  <c r="I240" i="3"/>
  <c r="I287" i="3"/>
  <c r="I7" i="3"/>
  <c r="I71" i="3"/>
  <c r="I396" i="3"/>
  <c r="I100" i="3"/>
  <c r="I122" i="3"/>
  <c r="I128" i="3"/>
  <c r="I154" i="3"/>
  <c r="I160" i="3"/>
  <c r="I241" i="3"/>
  <c r="I322" i="3"/>
  <c r="I363" i="3"/>
  <c r="I8" i="3"/>
  <c r="I288" i="3"/>
  <c r="I323" i="3"/>
  <c r="I364" i="3"/>
  <c r="I397" i="3"/>
  <c r="I41" i="3"/>
  <c r="I72" i="3"/>
  <c r="I101" i="3"/>
  <c r="I123" i="3"/>
  <c r="I129" i="3"/>
  <c r="I158" i="3"/>
  <c r="I161" i="3"/>
  <c r="I242" i="3"/>
  <c r="I9" i="3"/>
  <c r="I398" i="3"/>
  <c r="I10" i="3"/>
  <c r="I42" i="3"/>
  <c r="I289" i="3"/>
  <c r="I73" i="3"/>
  <c r="I102" i="3"/>
  <c r="I124" i="3"/>
  <c r="I130" i="3"/>
  <c r="I155" i="3"/>
  <c r="I162" i="3"/>
  <c r="I243" i="3"/>
  <c r="I11" i="3"/>
  <c r="I43" i="3"/>
  <c r="I324" i="3"/>
  <c r="I365" i="3"/>
  <c r="I399" i="3"/>
  <c r="I74" i="3"/>
  <c r="I103" i="3"/>
  <c r="I125" i="3"/>
  <c r="I131" i="3"/>
  <c r="I156" i="3"/>
  <c r="I163" i="3"/>
  <c r="I244" i="3"/>
  <c r="I290" i="3"/>
  <c r="I12" i="3"/>
  <c r="I400" i="3"/>
  <c r="I13" i="3"/>
  <c r="I75" i="3"/>
  <c r="I366" i="3"/>
  <c r="I401" i="3"/>
  <c r="I104" i="3"/>
  <c r="I126" i="3"/>
  <c r="I132" i="3"/>
  <c r="I157" i="3"/>
  <c r="I164" i="3"/>
  <c r="I245" i="3"/>
  <c r="I291" i="3"/>
  <c r="I325" i="3"/>
  <c r="I33" i="3"/>
  <c r="I76" i="3"/>
  <c r="I246" i="3"/>
  <c r="I326" i="3"/>
  <c r="I367" i="3"/>
  <c r="I402" i="3"/>
  <c r="I133" i="3"/>
  <c r="H402" i="3"/>
  <c r="H367" i="3"/>
  <c r="H326" i="3"/>
  <c r="H246" i="3"/>
  <c r="H76" i="3"/>
  <c r="H33" i="3"/>
  <c r="H325" i="3"/>
  <c r="H291" i="3"/>
  <c r="H245" i="3"/>
  <c r="H164" i="3"/>
  <c r="H157" i="3"/>
  <c r="H132" i="3"/>
  <c r="H126" i="3"/>
  <c r="H104" i="3"/>
  <c r="H401" i="3"/>
  <c r="H366" i="3"/>
  <c r="H75" i="3"/>
  <c r="H13" i="3"/>
  <c r="H400" i="3"/>
  <c r="H12" i="3"/>
  <c r="H290" i="3"/>
  <c r="H244" i="3"/>
  <c r="H163" i="3"/>
  <c r="H156" i="3"/>
  <c r="H131" i="3"/>
  <c r="H125" i="3"/>
  <c r="H103" i="3"/>
  <c r="H74" i="3"/>
  <c r="H399" i="3"/>
  <c r="H365" i="3"/>
  <c r="H324" i="3"/>
  <c r="H43" i="3"/>
  <c r="H11" i="3"/>
  <c r="H243" i="3"/>
  <c r="H162" i="3"/>
  <c r="H155" i="3"/>
  <c r="H130" i="3"/>
  <c r="H124" i="3"/>
  <c r="H102" i="3"/>
  <c r="H73" i="3"/>
  <c r="H289" i="3"/>
  <c r="H42" i="3"/>
  <c r="H10" i="3"/>
  <c r="H398" i="3"/>
  <c r="H9" i="3"/>
  <c r="H242" i="3"/>
  <c r="H161" i="3"/>
  <c r="H158" i="3"/>
  <c r="H129" i="3"/>
  <c r="H123" i="3"/>
  <c r="H101" i="3"/>
  <c r="H72" i="3"/>
  <c r="H41" i="3"/>
  <c r="H397" i="3"/>
  <c r="H364" i="3"/>
  <c r="H323" i="3"/>
  <c r="H288" i="3"/>
  <c r="H8" i="3"/>
  <c r="H363" i="3"/>
  <c r="H322" i="3"/>
  <c r="H241" i="3"/>
  <c r="H160" i="3"/>
  <c r="H154" i="3"/>
  <c r="H128" i="3"/>
  <c r="H122" i="3"/>
  <c r="H100" i="3"/>
  <c r="H396" i="3"/>
  <c r="H71" i="3"/>
  <c r="H7" i="3"/>
  <c r="H287" i="3"/>
  <c r="H240" i="3"/>
  <c r="H159" i="3"/>
  <c r="H153" i="3"/>
  <c r="H127" i="3"/>
  <c r="H121" i="3"/>
  <c r="H99" i="3"/>
  <c r="H70" i="3"/>
  <c r="H395" i="3"/>
  <c r="H362" i="3"/>
  <c r="H321" i="3"/>
  <c r="H40" i="3"/>
  <c r="H6" i="3"/>
  <c r="H120" i="3"/>
  <c r="H118" i="3"/>
  <c r="H117" i="3"/>
  <c r="H116" i="3"/>
  <c r="H115" i="3"/>
  <c r="H114" i="3"/>
  <c r="H113" i="3"/>
  <c r="H112" i="3"/>
  <c r="H111" i="3"/>
  <c r="H110" i="3"/>
  <c r="H109" i="3"/>
  <c r="H108" i="3"/>
  <c r="H107" i="3"/>
  <c r="H106" i="3"/>
  <c r="H105" i="3"/>
  <c r="H98" i="3"/>
  <c r="H97" i="3"/>
  <c r="H96" i="3"/>
  <c r="H95" i="3"/>
  <c r="H94" i="3"/>
  <c r="H93" i="3"/>
  <c r="H92" i="3"/>
  <c r="H91" i="3"/>
  <c r="H90" i="3"/>
  <c r="H89" i="3"/>
  <c r="H88" i="3"/>
  <c r="H87" i="3"/>
  <c r="H86" i="3"/>
  <c r="H85" i="3"/>
  <c r="H84" i="3"/>
  <c r="H83" i="3"/>
  <c r="H82" i="3"/>
  <c r="H81" i="3"/>
  <c r="H80" i="3"/>
  <c r="H79" i="3"/>
  <c r="H78" i="3"/>
  <c r="H77" i="3"/>
  <c r="H69" i="3"/>
  <c r="H68" i="3"/>
  <c r="H67" i="3"/>
  <c r="H66" i="3"/>
  <c r="H65" i="3"/>
  <c r="H64" i="3"/>
  <c r="H63" i="3"/>
  <c r="H62" i="3"/>
  <c r="H61" i="3"/>
  <c r="H60" i="3"/>
  <c r="H59" i="3"/>
  <c r="H58" i="3"/>
  <c r="H57" i="3"/>
  <c r="H56" i="3"/>
  <c r="H55" i="3"/>
  <c r="H54" i="3"/>
  <c r="H53" i="3"/>
  <c r="H52" i="3"/>
  <c r="H51" i="3"/>
  <c r="H50" i="3"/>
  <c r="H49" i="3"/>
  <c r="H48" i="3"/>
  <c r="H47" i="3"/>
  <c r="H46" i="3"/>
  <c r="H45" i="3"/>
  <c r="H44" i="3"/>
  <c r="H39" i="3"/>
  <c r="H38" i="3"/>
  <c r="H37" i="3"/>
  <c r="H394" i="3"/>
  <c r="H393" i="3"/>
  <c r="H392" i="3"/>
  <c r="H391" i="3"/>
  <c r="H390" i="3"/>
  <c r="H389" i="3"/>
  <c r="H386" i="3"/>
  <c r="H36" i="3"/>
  <c r="H388" i="3"/>
  <c r="H387" i="3"/>
  <c r="H385" i="3"/>
  <c r="H384" i="3"/>
  <c r="H383" i="3"/>
  <c r="H382" i="3"/>
  <c r="H381" i="3"/>
  <c r="H380" i="3"/>
  <c r="H379" i="3"/>
  <c r="H376" i="3"/>
  <c r="H35" i="3"/>
  <c r="H378" i="3"/>
  <c r="H377" i="3"/>
  <c r="H375" i="3"/>
  <c r="H374" i="3"/>
  <c r="H373" i="3"/>
  <c r="H372" i="3"/>
  <c r="H371" i="3"/>
  <c r="H370" i="3"/>
  <c r="H369" i="3"/>
  <c r="H361" i="3"/>
  <c r="H34" i="3"/>
  <c r="H368" i="3"/>
  <c r="H360" i="3"/>
  <c r="H359" i="3"/>
  <c r="H358" i="3"/>
  <c r="H357" i="3"/>
  <c r="H356" i="3"/>
  <c r="H355" i="3"/>
  <c r="H354" i="3"/>
  <c r="H351" i="3"/>
  <c r="H32" i="3"/>
  <c r="H353" i="3"/>
  <c r="H352" i="3"/>
  <c r="H350" i="3"/>
  <c r="H349" i="3"/>
  <c r="H348" i="3"/>
  <c r="H347" i="3"/>
  <c r="H346" i="3"/>
  <c r="H345" i="3"/>
  <c r="H344" i="3"/>
  <c r="H343" i="3"/>
  <c r="H342" i="3"/>
  <c r="H341" i="3"/>
  <c r="H340" i="3"/>
  <c r="H339" i="3"/>
  <c r="H338" i="3"/>
  <c r="H337" i="3"/>
  <c r="H336" i="3"/>
  <c r="H335" i="3"/>
  <c r="H334" i="3"/>
  <c r="H331" i="3"/>
  <c r="H31" i="3"/>
  <c r="H333" i="3"/>
  <c r="H332" i="3"/>
  <c r="H330" i="3"/>
  <c r="H328" i="3"/>
  <c r="H327" i="3"/>
  <c r="H320" i="3"/>
  <c r="H319" i="3"/>
  <c r="H318" i="3"/>
  <c r="H315" i="3"/>
  <c r="H30" i="3"/>
  <c r="H317" i="3"/>
  <c r="H316" i="3"/>
  <c r="H314" i="3"/>
  <c r="H313" i="3"/>
  <c r="H312" i="3"/>
  <c r="H329" i="3"/>
  <c r="H311" i="3"/>
  <c r="H310" i="3"/>
  <c r="H309" i="3"/>
  <c r="H308" i="3"/>
  <c r="H305" i="3"/>
  <c r="H29" i="3"/>
  <c r="H307" i="3"/>
  <c r="H306" i="3"/>
  <c r="H304" i="3"/>
  <c r="H303" i="3"/>
  <c r="H302" i="3"/>
  <c r="H301" i="3"/>
  <c r="H300" i="3"/>
  <c r="H299" i="3"/>
  <c r="H298" i="3"/>
  <c r="H295" i="3"/>
  <c r="H28" i="3"/>
  <c r="H297" i="3"/>
  <c r="H296" i="3"/>
  <c r="H294" i="3"/>
  <c r="H293" i="3"/>
  <c r="H292" i="3"/>
  <c r="H286" i="3"/>
  <c r="H285" i="3"/>
  <c r="H284" i="3"/>
  <c r="H283" i="3"/>
  <c r="H280" i="3"/>
  <c r="H27" i="3"/>
  <c r="H282" i="3"/>
  <c r="H281" i="3"/>
  <c r="H279" i="3"/>
  <c r="H278" i="3"/>
  <c r="H277" i="3"/>
  <c r="H276" i="3"/>
  <c r="H275" i="3"/>
  <c r="H274" i="3"/>
  <c r="H273" i="3"/>
  <c r="H270" i="3"/>
  <c r="H26" i="3"/>
  <c r="H272" i="3"/>
  <c r="H271" i="3"/>
  <c r="H269" i="3"/>
  <c r="H268" i="3"/>
  <c r="H267" i="3"/>
  <c r="H266" i="3"/>
  <c r="H265" i="3"/>
  <c r="H264" i="3"/>
  <c r="H263" i="3"/>
  <c r="H260" i="3"/>
  <c r="H25" i="3"/>
  <c r="H262" i="3"/>
  <c r="H261" i="3"/>
  <c r="H259" i="3"/>
  <c r="H258" i="3"/>
  <c r="H257" i="3"/>
  <c r="H256" i="3"/>
  <c r="H255" i="3"/>
  <c r="H254" i="3"/>
  <c r="H253" i="3"/>
  <c r="H250" i="3"/>
  <c r="H24" i="3"/>
  <c r="H252" i="3"/>
  <c r="H251" i="3"/>
  <c r="H249" i="3"/>
  <c r="H248" i="3"/>
  <c r="H247" i="3"/>
  <c r="H239" i="3"/>
  <c r="H238" i="3"/>
  <c r="H237" i="3"/>
  <c r="H236" i="3"/>
  <c r="H233" i="3"/>
  <c r="H23" i="3"/>
  <c r="H235" i="3"/>
  <c r="H234" i="3"/>
  <c r="H232" i="3"/>
  <c r="H231" i="3"/>
  <c r="H230" i="3"/>
  <c r="H229" i="3"/>
  <c r="H228" i="3"/>
  <c r="H227" i="3"/>
  <c r="H226" i="3"/>
  <c r="H223" i="3"/>
  <c r="H22" i="3"/>
  <c r="H225" i="3"/>
  <c r="H224" i="3"/>
  <c r="H222" i="3"/>
  <c r="H221" i="3"/>
  <c r="H220" i="3"/>
  <c r="H219" i="3"/>
  <c r="H218" i="3"/>
  <c r="H217" i="3"/>
  <c r="H216" i="3"/>
  <c r="H214" i="3"/>
  <c r="H21" i="3"/>
  <c r="H215" i="3"/>
  <c r="H213" i="3"/>
  <c r="H212" i="3"/>
  <c r="H211" i="3"/>
  <c r="H210" i="3"/>
  <c r="H209" i="3"/>
  <c r="H208" i="3"/>
  <c r="H207" i="3"/>
  <c r="H204" i="3"/>
  <c r="H20" i="3"/>
  <c r="H206" i="3"/>
  <c r="H205" i="3"/>
  <c r="H203" i="3"/>
  <c r="H202" i="3"/>
  <c r="H201" i="3"/>
  <c r="H200" i="3"/>
  <c r="H199" i="3"/>
  <c r="H198" i="3"/>
  <c r="H197" i="3"/>
  <c r="H194" i="3"/>
  <c r="H19" i="3"/>
  <c r="H196" i="3"/>
  <c r="H195" i="3"/>
  <c r="H193" i="3"/>
  <c r="H192" i="3"/>
  <c r="H191" i="3"/>
  <c r="H190" i="3"/>
  <c r="H189" i="3"/>
  <c r="H188" i="3"/>
  <c r="H187" i="3"/>
  <c r="H184" i="3"/>
  <c r="H18" i="3"/>
  <c r="H186" i="3"/>
  <c r="H185" i="3"/>
  <c r="H183" i="3"/>
  <c r="H182" i="3"/>
  <c r="H181" i="3"/>
  <c r="H180" i="3"/>
  <c r="H179" i="3"/>
  <c r="H178" i="3"/>
  <c r="H177" i="3"/>
  <c r="H174" i="3"/>
  <c r="H17" i="3"/>
  <c r="H176" i="3"/>
  <c r="H175" i="3"/>
  <c r="H173" i="3"/>
  <c r="H172" i="3"/>
  <c r="H171" i="3"/>
  <c r="H170" i="3"/>
  <c r="H169" i="3"/>
  <c r="H168" i="3"/>
  <c r="H167" i="3"/>
  <c r="H152" i="3"/>
  <c r="H16" i="3"/>
  <c r="H166" i="3"/>
  <c r="H165" i="3"/>
  <c r="H151" i="3"/>
  <c r="H150" i="3"/>
  <c r="H149" i="3"/>
  <c r="H148" i="3"/>
  <c r="H147" i="3"/>
  <c r="H146" i="3"/>
  <c r="H145" i="3"/>
  <c r="H142" i="3"/>
  <c r="H15" i="3"/>
  <c r="H144" i="3"/>
  <c r="H143" i="3"/>
  <c r="H141" i="3"/>
  <c r="H140" i="3"/>
  <c r="H139" i="3"/>
  <c r="H138" i="3"/>
  <c r="H137" i="3"/>
  <c r="H136" i="3"/>
  <c r="H135" i="3"/>
  <c r="H119" i="3"/>
  <c r="H14" i="3"/>
  <c r="H134" i="3"/>
  <c r="H133" i="3"/>
</calcChain>
</file>

<file path=xl/sharedStrings.xml><?xml version="1.0" encoding="utf-8"?>
<sst xmlns="http://schemas.openxmlformats.org/spreadsheetml/2006/main" count="3203" uniqueCount="799">
  <si>
    <t>เดือนตุลาคม 2567 ถึง กันยายน 2568  ประจำปีงบประมาณ พ.ศ. 2568</t>
  </si>
  <si>
    <t>สรุปรายการจัดซื้อจัดจ้างจำแนกตามวิธีการจัดซื้อจัดจ้าง</t>
  </si>
  <si>
    <t>วิธีการจัดซื้อจัดจ้าง</t>
  </si>
  <si>
    <t>จำนวน</t>
  </si>
  <si>
    <t>งบประมาณ (บาท)</t>
  </si>
  <si>
    <t>วิธีประกาศเชิญชวนทั่วไป</t>
  </si>
  <si>
    <t>วิธีคัดเลือก</t>
  </si>
  <si>
    <t>วิธีเฉพาะเจาะจง</t>
  </si>
  <si>
    <t>วิธีประกวดแบบ</t>
  </si>
  <si>
    <t xml:space="preserve">อื่น ๆ </t>
  </si>
  <si>
    <t>รวม</t>
  </si>
  <si>
    <t>ปัญหา/อุปสรรค</t>
  </si>
  <si>
    <t>ข้อเสนอแนะ</t>
  </si>
  <si>
    <t>(แบบ สขร.1)</t>
  </si>
  <si>
    <t>ลำดับที่ </t>
  </si>
  <si>
    <t>งานที่จัดซื้อหรือจัดจ้าง </t>
  </si>
  <si>
    <t>วงเงินที่จัดซื้อหรือจัดจ้าง (บาท) </t>
  </si>
  <si>
    <t>วิธีซื้อหรือจ้าง </t>
  </si>
  <si>
    <t>รายชื่อผู้เสนอราคาและราคาที่เสนอ </t>
  </si>
  <si>
    <t>ผู้ได้รับการคัดเลือกและราคาที่ตกลงซื้อหรือจ้าง </t>
  </si>
  <si>
    <t>เฉพาะเจาะจง</t>
  </si>
  <si>
    <t xml:space="preserve"> ราคาที่เสนอไม่สูงกว่าราคากลางและเงินที่ได้รับอนุมัติและถูกต้องตามเงื่อนไข </t>
  </si>
  <si>
    <t>ค่าจ้างเหมาบริการ</t>
  </si>
  <si>
    <t>ประกาศเชิญชวนทั่วไป</t>
  </si>
  <si>
    <t>เก้าอี้สำนักงาน</t>
  </si>
  <si>
    <t>เลขที่และวันที่ของสัญญาหรือข้อตกลงใน การซื้อหรือจ้าง</t>
  </si>
  <si>
    <t>ราคากลาง
(บาท) </t>
  </si>
  <si>
    <t>เหตุผลที่คัดเลือก 
โดยสรุป</t>
  </si>
  <si>
    <t>โครงการก่อสร้างถนนคอนกรีตเสริมเหล็ก หมู่ที่ 7 เริ่มจากถนน 333 ถึงทางเข้าบ้านหนองเขมร (ช่วงที่ 1 ถนน 333 ถึงที่นานางนงนุช อริยพันธุ์)</t>
  </si>
  <si>
    <t>โครงการสัปดาห์วันสำคัญทางศาสนา</t>
  </si>
  <si>
    <t>การจ้างบริการทำความสะอาดอาคารสำนักงาน</t>
  </si>
  <si>
    <t>โครงการอาสาสมัครท้องถิ่นรักษ์โลก (อถล.)</t>
  </si>
  <si>
    <t>ค่ารับรอง</t>
  </si>
  <si>
    <t>โครงการส่งเสริมอาชีพและสร้างรายได้ในชุมชน</t>
  </si>
  <si>
    <t>ค่าจ้างเหมาบริการดูแลรักษางานสวนและพื้นที่บริเวณโดยรอบอาคารที่ทำการองค์การบริหารส่วนตำบลสระกระโจม</t>
  </si>
  <si>
    <t>เครื่องคอมพิวเตอร์ All In One สำหรับงานประมวลผล, เครื่องคอมพิวเตอร์ All In One สำหรับงานสำนักงาน, เครื่องสำรองไฟฟ้า ขนาด 800 VA</t>
  </si>
  <si>
    <t>เครื่องคอมพิวเตอร์ All In One สำหรับงานสำนักงาน, เครื่องสำรองไฟฟ้า ขนาด 800 VA</t>
  </si>
  <si>
    <t>เครื่องคอมพิวเตอร์โน๊ตบุ๊ก สำหรับงานสำนักงาน</t>
  </si>
  <si>
    <t>โครงการก่อสร้างถนนคอนกรีตเสริมเหล็ก หมู่ที่ 1 เริ่มจากถนน คสล.เดิม บริเวณบ้าน นายฉลวย เกิดวัด ถึงบริเวณบ้านนายเสวก เรียนกะศิลป์</t>
  </si>
  <si>
    <t>โครงการก่อสร้างถนนคอนกรีตเสริมเหล็ก หมู่ที่ 4 เริ่มจากบ้านนางนก ดาวเรือง ถึงที่นายสุชาติ โอษฐิเวช</t>
  </si>
  <si>
    <t>ค่าจ้างเหมาบริการตำแหน่งคนงาน</t>
  </si>
  <si>
    <t>โครงการก่อสร้างถนนคอนกรีตเสริมเหล็ก หมู่ที่ 3 เริ่มจากถนนลาดยาง (สระกระโจม-เลาขวัญ) ถึงบ้านสระหลวงหนองจิก</t>
  </si>
  <si>
    <t>โครงการปรับปรุงห้องน้ำชาย และห้องน้ำหญิง อบต.สระกระโจม</t>
  </si>
  <si>
    <t>โครงการความร่วมมือการรณรงค์ป้องกันโรคพิษสุนัขบ้า ภายใต้โครงการสัตว์ปลอดโรค คนปลอดภัย จากโรคพิษสุนัขบ้า ตามพระปณิธานศาสตราจารย์ ดร.สมเด็จพระเจ้าน้องนางเธอ เจ้าฟ้าจุฬาภรณวลัยลักษณ์ฯ กรมพระศรีสวางควัฒน วรขัตติยราชนารี</t>
  </si>
  <si>
    <t>โครงการก่อสร้างถนนคอนกรีตเสริมเหล็ก หมู่ที่ 8 บริเวณแยกบ้านนายจักรพันธ์ สามทอง ถึงบริเวณบ้านนางวัลยา สามทอง</t>
  </si>
  <si>
    <t>โครงการก่อสร้างถนนคอนกรีตเสริมเหล็ก หมู่ที่ 5 สายหนองฟัก-หนองแช่กลอย เริ่มจากที่นางรุจิเรจ รูปเจริญ ถึงบริเวณนางสาวสุใจ ดวงแก้ว</t>
  </si>
  <si>
    <t>โครงการติดตั้งระบบประปาหมู่บ้าน หมู่ที่ 6 บริเวณที่ดินนางขวัญเมือง กฤษเดช</t>
  </si>
  <si>
    <t>โครงการปัจฉิมนิเทศและประชุมผู้ปกครอง</t>
  </si>
  <si>
    <t>เก้าอี้สำนักงาน แบบมีพนักพิงสูง มีพักแขน และปรับสูงต่ำได้, โต๊ะทำงาน มีรางคีย์บอร์ด พร้อมด้านข้างมีลิ้นชัก 2 อัน ล็อกได้</t>
  </si>
  <si>
    <t>ตู้เหล็กแบบ 2 บาน</t>
  </si>
  <si>
    <t>โต๊ะหมู่บูชา</t>
  </si>
  <si>
    <t>เก้าอี้ทำงาน แบบมีพนักพิงสูง มีพักแขน และปรับสูงต่ำได้, โต๊ะทำงาน มีรางคีย์บอร์ด พร้อมด้านข้างมีลิ้นชัก 2 อัน ล็อกได้</t>
  </si>
  <si>
    <t>โครงการศูนย์ช่วยเหลือประชาชนองค์การบริหารส่วนตำบลสระกระโจม</t>
  </si>
  <si>
    <t>โครงการก่อสร้างถนนคอนกรีตเสริมเหล็ก หมู่ที่ 1 เริ่มจากบริเวณบ้านนายสุชิน เมี่ยงพันธ์ ถึงโรงเรียนบ้านหนองฝ้าย</t>
  </si>
  <si>
    <t>โครงการก่อสร้างถนนคอนกรีตเสริมเหล็ก หมู่ที่ 8 บริเวณแยกบ้านนายละเอียด สาเป้า ถึงบริเวณที่นายสมาน สาเป้า (ช่วงที่ 2 บริเวณบ้านนายสมใจ ปาลพันธ์ ถึงบริเวณที่นายสมาน สาเป้า)</t>
  </si>
  <si>
    <t>โครงการก่อสร้างถนนคอนกรีตเสริมเหล็ก หมู่ที่ 9 จากบริเวณฟาร์มอันชัน เอี่ยมเมือง ถึงที่นานายสมาน อินสว่าง</t>
  </si>
  <si>
    <t>โครงการปรับปรุงถนนหินคลุกพร้อมปรับเกลี่ยเรียบ หมู่ที่ 1 จำนวน 9 สาย</t>
  </si>
  <si>
    <t>โครงการรณรงค์ขับขี่ปลอดภัย รักษาวินัยจราจร ลดอุบัติเหตุบนท้องถนน</t>
  </si>
  <si>
    <t>โครงการก่อสร้างถนนดินพร้อมลงหินคลุก จากอาคารอเนกประสงค์ประจำหมู่บ้านหมู่ที่ 4 ถึงบ้านนายเรือง คุ้มมาคุ้ม</t>
  </si>
  <si>
    <t>โครงการจัดงานประเพณีสงกรานต์</t>
  </si>
  <si>
    <t>โครงการขุดลอกเหมืองรับ – ส่งน้ำ พร้อมฝั่งท่อระบายน้ำและดาดคอนกรีต หมู่ที่ 4 จากบ้านนายเลอศักดิ์ คุ้มมาคุ้ม ถึงสระนายสุรินทร์ ชมฉายา</t>
  </si>
  <si>
    <t>โครงการขุดลอกเหมืองรับ - ส่งน้ำ บ้านหัวนา หมู่ที่ 2 เริ่มจากถนนลาดยางดอนเจดีย์ - สระกระโจม ถึงบริเวณถนนลาดยางหนองไผ่ล้อม - หนองแจง</t>
  </si>
  <si>
    <t>โครงการปฐมนิเทศและประชุมผู้ปกครอง</t>
  </si>
  <si>
    <t>โครงการก่อสร้างถนนคอนกรีตเสริมเหล็ก หมู่ที่ 3 บ้านหัวเขา เริ่มจากบ้านนายเฉลียว กลิ่นขจร ถึงสามแยกนานายจำลอง คชาพันธุ์</t>
  </si>
  <si>
    <t>โครงการก่อสร้างถนนคอนกรีตเสริมเหล็ก หมู่ที่ 6 เริ่มจากบ้านนายไพโรจน์ พลูธนสวัสดิ์ ถึงสระสิบไร่ (ช่วงที่ 2 เริ่มจากบรรจงฟาร์ม ถึงบ้านนางแน่งน้อย สำเนียงหวาน)</t>
  </si>
  <si>
    <t>โครงการก่อสร้างถนนคอนกรึตเสริมเหล็ก หมู่ที่ 8 บ้านวังเดือนห้า เริ่มจากบ้านนางสาวรัชนี พุทธา ถึงบริเวณคันเหมืองห้วยตามั่น</t>
  </si>
  <si>
    <t>โครงการส่งเสริม IQ &amp; EQ ด้วยเกลือไอโอดีน</t>
  </si>
  <si>
    <t>โครงการรณรงค์เลิกเหล้า เลิกบุหรี่ เพื่อชีวิตที่ดีกว่า</t>
  </si>
  <si>
    <t>โครงการป้องกันควบคุมโรคมือ เท้า ปาก</t>
  </si>
  <si>
    <t>โครงการสร้างอาชีพ เพิ่มรายได้ให้กับประชาชนผ่านการเพิ่มมูลค่าจากขยะ ด้วยการทำไม้กวาดทางมะพร้าว</t>
  </si>
  <si>
    <t>โครงการพัฒนาเครือข่ายองค์การบริหารส่วนตำบลสระกระโจมโปร่งใส ชุมชนร่วมใจต้านภัยทุจริต</t>
  </si>
  <si>
    <t>โครงการก่อสร้างถนนคอนกรีตเสริมเหล็ก หมู่ที่ 3 เริ่มจากบริเวณนานางจำนงค์ กลิ่นเกสร ถึงบริเวณบ้านนายถึก ขำโสภา</t>
  </si>
  <si>
    <t>โครงการ อบต.ใส่ใจใกล้บ้านเยี่ยมผู้พิการและทุพพลภาพ</t>
  </si>
  <si>
    <t>โครงการติดตั้งไฟฟ้าแสงสว่างสาธารณะพลังงานไฟฟ้าโซลล่าเซลล์ภายในพื้นที่ หมู่ที่ 1</t>
  </si>
  <si>
    <t>โครงการปรับปรุงถนนหินคลุก โดยการขุดรื้อคันทางเดิมแล้วบดอัด หมู่ที่ 1</t>
  </si>
  <si>
    <t>โครงการประชาสัมพันธ์และรณรงค์ส่งเสริมสุขภาพ</t>
  </si>
  <si>
    <t>โครงการประชาสัมพันธ์ให้ความรู้เรื่องสิทธิประโยชน์ของผู้พิการ</t>
  </si>
  <si>
    <t>โครงการปรับปรุงถนนหินคลุกพร้อมปรับเกลี่ยเรียบ หมู่ที่ 8 เริ่มจากถนนคอนกรีตเสริมเหล็กบริเวณโรงไฟฟ้าอัครวัฒน์ ถึงบริเวณทางแยกบ้านนางประสูตร กลั่นเอี่ยม</t>
  </si>
  <si>
    <t>โครงการปรับปรุงถนนหินคลุก โดยการขุดรื้อคันทางเดิมแล้วบดอัด หมู่ที่ 2</t>
  </si>
  <si>
    <t>โครงการติดตั้งไฟฟ้าแสงสว่างสาธารณะพลังงานไฟฟ้าโซลล่าเซลล์ภายในพื้นที่ หมู่ที่ 1-9 เพื่อจ่ายเป็นค่าติดตตั้งไฟฟ้าโซล่าเซลล์ บริเวณหมูที่ 2 ตำบลสระกระโจม</t>
  </si>
  <si>
    <t>โครงการปรับปรุงถนนหินคลุก โดยการขุดรื้อคันทางเดิมแล้วบดอัด หมู่ที่ 4</t>
  </si>
  <si>
    <t>โครงการติดตั้งไฟฟ้าแสงสว่างสาธารณะพลังงานไฟฟ้าโซลล่าเซลล์ภายในพื้นที่ หมู่ที่ 5</t>
  </si>
  <si>
    <t>โครงการฝึกซ้อมแผนป้องกันและบรรเทาสาธารณภัย</t>
  </si>
  <si>
    <t>โครงการสร้างเสริมสุขภาพเชิงรุกเพื่อลดภาวะคลอดก่อนกำหนดขององค์การบริหารส่วนตำบลสระกระโจม</t>
  </si>
  <si>
    <t>โทรทัศน์ แอล อี ดี (LED TV) แบบ Smart TV</t>
  </si>
  <si>
    <t>โครงการปรับปรุงถนนหินคลุก โดยการขุดรื้อคันทางเดิมแล้วบดอัด หมู่ที่ 3</t>
  </si>
  <si>
    <t>โครงการติดตั้งไฟฟ้าแสงสว่างสาธารณะพลังงานไฟฟ้าโซลล่าเซลล์ภายในพื้นที่ หมู่ที่ 7</t>
  </si>
  <si>
    <t>โครงการป้องกันและควบคุมโรคติดต่อและโรคที่เป็นอันตรายต่อสุขภาพ</t>
  </si>
  <si>
    <t>โครงการวัยรุ่น วัยใส รักปลอดภัย เข้าใจเรื่องเพศ</t>
  </si>
  <si>
    <t>โครงการปลูกต้นไม้เทิดพระเกียรติพระบาทสมเด็จพระปรเมนทรรามาธิบดีศรีสินทรมหาวชิราลงกรณ พระวชิรเกล้าเจ้าอยู่หัว</t>
  </si>
  <si>
    <t>โครงการปรับปรุงถนนหินคลุก โดยการขุดรื้อคันทางเดิมแล้วบดอัด หมู่ที่ 8</t>
  </si>
  <si>
    <t>โครงการปรับปรุงถนนหินคลุก โดยการขุดรื้อคันทางเดิมแล้วบดอัด หมู่ที่ 6</t>
  </si>
  <si>
    <t>ค่าบำรุงรักษาและซ่อมแซม</t>
  </si>
  <si>
    <t>โครงการปรับปรุงถนนหินคลุก โดยการขุดรื้อคันทางเดิมแล้วบดอัด หมู่ที่ 9</t>
  </si>
  <si>
    <t>โครงการสัปดาห์วันแม่แห่งชาติ</t>
  </si>
  <si>
    <t>โครงการพัฒนาสตรี</t>
  </si>
  <si>
    <t>ค่าจ้างเหมาพนักงานขับเครื่องจักรกลขนาดเบา</t>
  </si>
  <si>
    <t>โครงการติดตั้งไฟฟ้าแสงสว่างสาธารณะพลังงานไฟฟ้าโซลล่าเซลล์ภายในพื้นที่ หมู่ที่ 9</t>
  </si>
  <si>
    <t>โครงการปรับปรุงถนนหินคลุก โดยการขุดรื้อคันทางเดิมแล้วบดอัด หมู่ที่ 5</t>
  </si>
  <si>
    <t>เครื่องดูดฝุ่น</t>
  </si>
  <si>
    <t>เครื่องคอมพิวเตอร์ All In One สำหรับงานประมวลผล, เครื่องสำรองไฟฟ้า ขนาด 800 VA</t>
  </si>
  <si>
    <t>โครงการปรับปรุงถนนหินคลุก โดยการขุดรื้อคันทางเดิมแล้วบดอัด หมู่ที่ 7</t>
  </si>
  <si>
    <t>เก้าอี้สำนักงานทรงสูง, โต๊ะทำงาน ขนาด W150 x D75 x H75 CM</t>
  </si>
  <si>
    <t>โครงการก่อสร้างถนนคอนกรีตเสริมเหล็ก หมู่ที่ 6 เริ่มจากบ้านนายไพโรจน์ พูลธนสวัสดิ์ ถึงสระสิบไร่ (ช่วงที่ 1 เริ่มจากบ้านนายไพโรจน์ พูลธนสวัสดิ์ ถึง บรรจงฟาร์ม)</t>
  </si>
  <si>
    <t>เก้าอี้สำนักงาน, โต๊ะทำงาน</t>
  </si>
  <si>
    <t>โต๊ะทำงาน</t>
  </si>
  <si>
    <t>ค่าจ้างที่ปรึกษาซึ่งไม่เกี่ยวกับครุภัณฑ์หรือสิ่งก่อสร้าง หรือไม่ได้มาซึ่งครุภัณฑ์หรือสิ่งก่อสร้าง</t>
  </si>
  <si>
    <t>โครงการติดตั้งไฟฟ้าแสงสว่างสาธารณะพลังงานโซล่าเซลล์ ภายในเขตพื้นที่ หมู่ที่ 8</t>
  </si>
  <si>
    <t>ชุดสื่อการนำเสนอภาพและเสียงภายในห้องประชุม</t>
  </si>
  <si>
    <t>โครงการติดตั้งไฟฟ้าแสงสว่างสาธารณะพลังงานโซล่าเซลล์ ภายในเขตพื้นที่ หมู่ที่ 3</t>
  </si>
  <si>
    <t>โครงการติดตั้งไฟฟ้าแสงสว่างสาธารณะพลังงานโซล่าเซลล์ ภายในเขตพื้นที่ หมู่ที่ 2</t>
  </si>
  <si>
    <t>โครงการก่อสร้างถนนคอนกรีตเสริมเหล็ก   หมู่ที่ 2 จากบริเวณบ้านนางกรุ่น มีชนะ ถึงบริเวณบ้านนางพวน ด้วงปลี</t>
  </si>
  <si>
    <t>ค่าจ้างเหมาบริการเป็นผู้ช่วยครูผู้ดูแลเด็ก ศูนย์พัฒนาเด็กเล็กบ้านหนองสลัดได</t>
  </si>
  <si>
    <t>โครงการจัดงานประเพณีลอยกระทง</t>
  </si>
  <si>
    <t>โครงการอบรมให้ความรู้ประชาชนในการรักษาทรัพยากรธรรมชาติ</t>
  </si>
  <si>
    <t>โครงการเพื่อการจัดการน้ำเสีย</t>
  </si>
  <si>
    <t>โครงการซ๋อมแซมถนนหินคลุกที่ชำรุดเสียหายเนื่องจากเหตุอุทกภัย</t>
  </si>
  <si>
    <t>โครงการประชาสัมพันธ์และปรับปรุงการจัดเก็บรายได้</t>
  </si>
  <si>
    <t>โครงการเยี่ยมบ้านกลุ่มต่างๆ</t>
  </si>
  <si>
    <t>โครงการอบรมให้ความรู้รณรงค์การลด คัดแยก และนำขยะกลับมาใช้ใหม่</t>
  </si>
  <si>
    <t>โครงการก่อสร้างถนนคอนกรีตเสริมเหล็ก หมู่ที่ 5 เริ่มจากบ้านนางวาสนา หอมสุวรรณ ถึง บ้านนางสุทัศน์ ดวงแก้ว</t>
  </si>
  <si>
    <t>โครงการก่อสร้างถนนคอนกรีตเสริมเหล็ก หมู่ที่ 1 เริ่มจากถนนลาดยางสายหนองแขม ถึงบ้านนายณรงค์ วงษ์สุวรรณ</t>
  </si>
  <si>
    <t>โครงการติดตั้งระบบประปาหมู่บ้าน หมู่ที่ 3</t>
  </si>
  <si>
    <t>โครงการติดตั้งระบบประปาหมู่บ้าน หมู่ที่ 8 บริเวณที่ดินนายบุญเลิศ สุขเกษม</t>
  </si>
  <si>
    <t>โครงการบริการตรวจคัดกรองสุขภาพเบื้องต้น</t>
  </si>
  <si>
    <t>โครงการบริการรับชำระภาษีเคลื่อนที่</t>
  </si>
  <si>
    <t>โครงการลดโลกร้อน</t>
  </si>
  <si>
    <t>โครงการสัปดาห์วันเด็กแห่งชาติ</t>
  </si>
  <si>
    <t>โครงการปรับปรุงถนนลาดยางแอสฟัลท์ติกคอนกรีตโดยการปรับปรุงพื้นทางหินคลุกผสมซีเมนต์และน้ำยาโพลิเมอร์ ถนนสาย สพ.2097 บ้านหนองเสาธง-บ้านหนองสลัดได หมู่ที่ 7 ช่วงที่ 1 กม.0+000-1+200 ยาว 1,200 เมตร บ้านหนองเสาธง ตำบลสระกระโจม ผิวจราจรกว้าง 9.00 เมตร ความยาว 1,200 เมตร หนา 0.05 เมตร หรือมีผิวจราจรแอสฟัสท์ติกคอนกรีตไม่น้อยกว่า 10,800 ตารางเมตร องค์การบริหารส่วนตำบลสระกระโจม อำเภอดอนเจดีย์ จังหวัดสุพรรณบุรี</t>
  </si>
  <si>
    <t>โครงการปรับปรุงถนนลาดยางแอสฟัลท์ติกคอนกรีตโดยการปรับปรุงพื้นทางหินคลุกผสมซีเมนต์และน้ำยาโพลิเมอร์ ถนนสาย สพ.3318 บ้านหนองสลัดได-บ้านดอนกระเพรา หมู่ที่ 8 ช่วงที่ 1 กม.0+000-1+350 ยาว 1,350 เมตร บ้านดอนกระเพรา ตำบลสระกระโจม ผิวจราจรกว้าง 8.00 เมตร ความยาว 1,350 เมตร หนา 0.05 เมตร หรือมีผิวจราจรแอสฟัสท์ติกคอนกรีตไม่น้อยกว่า 10,800 ตารางเมตร องค์การบริหารส่วนตำบลสระกระโจม อำเภอดอนเจดีย์ จังหวัดสุพรรณบุรี</t>
  </si>
  <si>
    <t>เครื่องปรับอากาศ แบบตั้งพื้นหรือแบบแขวน (ระบบ Inverter)</t>
  </si>
  <si>
    <t>โครงการติดตั้งระบบประปาหมู่บ้าน หมู่ที่ 1 บริเวณที่ดินนายสมศักดิ์ ดิษเทศ</t>
  </si>
  <si>
    <t>โครงการก่อสร้างถนนคอนกรีตเสริมเหล็ก หมู่ที่ 5 จากถนนลาดยางบ้านนายบุญเสริม แตงทอง ถึงบ้านนางติ๋ม ปางพรหม</t>
  </si>
  <si>
    <t>ชุดใบมีดดันหน้าสำหรับรถฟาร์มแทรกเตอร์, ผานบุกเบิกสำหรับรถฟาร์มแทรกเตอร์</t>
  </si>
  <si>
    <t xml:space="preserve">จัดซื้อวัสดุเชื้อเพลิงและหล่อลื่น ประจำปีงบประมาณ พ.ศ. 2568 (งานบริหารทั่วไป) สำนักปลัดองค์การบริหารส่วนตำบล องค์การบริหารส่วนตำบลสระกระโจม ประจำเดือน ตุลาคม พ.ศ.2567 ถึง เดือน กันยายน 2568
</t>
  </si>
  <si>
    <t xml:space="preserve">จัดซื้อวัสดุเชื้อเพลิงและหล่อลื่น (งานบริหารทั่วไปเกี่ยวกับการรักษาความสงบภายใน) สำนักปลัด ขององค์การบริหารส่วนตำบลสระกระโจม ประจำเดือน ตุลาคม 
พ.ศ.2567 ถึง เดือน กันยายน 2568
</t>
  </si>
  <si>
    <t xml:space="preserve">จัดซื้อวัสดุเชื้อเพลิงและหล่อลื่น ประจำปีงบประมาณ พ.ศ. 2568 (งานบริหารงานคลัง) กองคลัง องค์การบริหารส่วนตำบลสระกระโจม ประจำเดือน ตุลาคม พ.ศ.2567 ถึง เดือน กันยายน 2568
</t>
  </si>
  <si>
    <t>จัดซื้อวัสดุเชื้อเพลิงและหล่อลื่น (งานบริหารงานทั่วไปเกี่ยวกับอุตสาหกรรมและการโยธา) กองช่าง ขององค์การบริหารส่วนตำบลสระกระโจม ประจำเดือน ตุลาคม พ.ศ.2567 ถึง เดือน กันยายน 2568</t>
  </si>
  <si>
    <t>จัดซื้อวัสดุเชื้อเพลิงและหล่อลื่น (งานก่อสร้าง) กองช่าง ขององค์การบริหารส่วนตำบลสระกระโจม ประจำเดือน ตุลาคม พ.ศ.2567 ถึง เดือน กันยายน 2568</t>
  </si>
  <si>
    <t xml:space="preserve">จัดซื้อวัสดุเชื้อเพลิงและหล่อลื่น (งานบริหารทั่วไปเกี่ยวกับการศึกษา) กองการศึกษาฯ ขององค์การบริหารส่วนตำบลสระกระโจม ประจำเดือน ตุลาคม พ.ศ.2567 ถึง เดือน กันยายน 2568
</t>
  </si>
  <si>
    <t>จัดซื้อวัสดุเชื้อเพลิงและหล่อลื่น (งานระดับก่อนวัยเรียนและประถมศึกษา) กองการศึกษาฯ ขององค์การบริหารส่วนตำบลสระกระโจม ประจำเดือน ตุลาคม พ.ศ.2567 ถึง เดือน กันยายน 2568</t>
  </si>
  <si>
    <t>จัดซื้อวัสดุเชื้อเพลิงและหล่อลื่น (งานบริหารงานทั่วไปเกี่ยวกับสาธารณสุข) กองสาธารณสุข ขององค์การบริหารส่วนตำบลสระกระโจม ประจำเดือน ตุลาคม พ.ศ.2567 ถึง เดือน กันยายน 2568</t>
  </si>
  <si>
    <t>โครงการรณรงค์ป้องกันและควบคุมโรคไข้เลือดออก</t>
  </si>
  <si>
    <t>ค่าที่ดินและสิ่งก่อสร้าง</t>
  </si>
  <si>
    <t>ค่าใช้สอย</t>
  </si>
  <si>
    <t>ค่าวัสดุ</t>
  </si>
  <si>
    <t>ค่าครุภัณฑ์</t>
  </si>
  <si>
    <t>รายจ่ายอื่น</t>
  </si>
  <si>
    <t>ค่าสาธารณูปโภค</t>
  </si>
  <si>
    <t>งบกลาง</t>
  </si>
  <si>
    <t>บริษัท พีเอสเค อินฟินิตี้ กรุ๊ป จำกัด</t>
  </si>
  <si>
    <t>ร้านดอนเจดีย์ อาร์ต</t>
  </si>
  <si>
    <t>ร้านอำนาจแอร์</t>
  </si>
  <si>
    <t>นางสาวอุ่นเรือน หนูทอง</t>
  </si>
  <si>
    <t>นางประพิมพ์ ศรีโสภณ</t>
  </si>
  <si>
    <t>ร้านตี๋การช่างวัสดุภัณฑ์</t>
  </si>
  <si>
    <t>นางอรุณ ขวัญอ่อน</t>
  </si>
  <si>
    <t>นายวิจิตร  ทองน้อย</t>
  </si>
  <si>
    <t>ห้างหุ้นส่วนจำกัด ทีพีพี.บิสเนสอินเตอร์</t>
  </si>
  <si>
    <t>บริษัท บาดาลกรุ๊ป จำกัด</t>
  </si>
  <si>
    <t>นายไพรัช  หนูวรรณะ</t>
  </si>
  <si>
    <t>นายเงิน ชาวลุ่มบัว</t>
  </si>
  <si>
    <t>นายณัฐพล วงษ์สุวรรณ</t>
  </si>
  <si>
    <t>บริษัท สุพรรณบุ๊คสเตชั่นเนอรี่ จำกัด</t>
  </si>
  <si>
    <t>นางจันจิรา สังข์งาม</t>
  </si>
  <si>
    <t>นางสาววิลาวัณย์ แช่มช้อย</t>
  </si>
  <si>
    <t>นายธนพิสิฐ เรืองฤทธิ์ภัสสร</t>
  </si>
  <si>
    <t>บริษัท เหลืองเวชภัณฑ์</t>
  </si>
  <si>
    <t>ร้านกมลชนก โดยนางสาวกมลชนก สมบุญเกิด</t>
  </si>
  <si>
    <t>นายอนุชิต ดวงตาดำ</t>
  </si>
  <si>
    <t>นางสาวภัทราพร สังข์งาม</t>
  </si>
  <si>
    <t>นายดำรงค์  เหลาเพียร</t>
  </si>
  <si>
    <t>นางสาวกัญญาณัฐ  แตงหวาน</t>
  </si>
  <si>
    <t>บริษัท อัจฉราเฟอร์นิเจอร์ จำกัด</t>
  </si>
  <si>
    <t>ร้าน พี.พี.ก๊อปปี้แอนด์พริ้นติ้ง เซ็นเตอร์ โดย นายพิชญะ ประกอบสุข</t>
  </si>
  <si>
    <t>นายปราโมทย์ กลมกล่อม</t>
  </si>
  <si>
    <t>ร้านโชคเฮงแบตเตอรี่ โดยนางสาวณัฐฐิรา บุญเกิด</t>
  </si>
  <si>
    <t>นายนิรุจน์  หาดอ่อน</t>
  </si>
  <si>
    <t>นายอำนวย พรสุริยวงษ์</t>
  </si>
  <si>
    <t>นายโกวิท  จันทร์ดำ</t>
  </si>
  <si>
    <t>หจก. สตาร์กรุ๊ป คอมพิวเตอร์ ซัพพลาย</t>
  </si>
  <si>
    <t>บริษัท พร้อมภัณฑ์ ๙๙๙ จำกัด</t>
  </si>
  <si>
    <t>ร้าน ภัทรไพศาล</t>
  </si>
  <si>
    <t>นางสาวพัชรี แสงภู่</t>
  </si>
  <si>
    <t>ร้านศิริพรการพิมพ์</t>
  </si>
  <si>
    <t>ร้านกระโจมทอง โดยนายวันชัย ทองบริสุทธิ์</t>
  </si>
  <si>
    <t>สหกรณ์โคนมกำแพงแสน จำกัด</t>
  </si>
  <si>
    <t>นายประเสริฐ เดชายุญญะ</t>
  </si>
  <si>
    <t>ร้าน เพลงพิม์พาณิช โดย นางสาวเยาวลักษณ์  กาญจนะ</t>
  </si>
  <si>
    <t>นางสาวบานชื่น กาฬวิเชียร</t>
  </si>
  <si>
    <t>ร้านพูนทรัพย์ยางยนต์ โดย นายถวิล ทองมาก</t>
  </si>
  <si>
    <t>นางสาวมารศรี ผิวแดง</t>
  </si>
  <si>
    <t>ร้าน ต.เจริญผล</t>
  </si>
  <si>
    <t>ร้าน ต.วิสิทธิ์การค้า โดยนางสาวอัญชุลี วงษ์ไสว</t>
  </si>
  <si>
    <t>ร้านทรัพย์ ชัชชวาล เซฟตี้ โดยนายชัชชวาล บุญญสิทธิ์</t>
  </si>
  <si>
    <t>นายวสันต์ แก้ววิชิต</t>
  </si>
  <si>
    <t>นายเวียง  วรรณวงษ์</t>
  </si>
  <si>
    <t>นายสำเรียง แก้วปานกัน</t>
  </si>
  <si>
    <t>นายลิขิต นาเอี่ยม</t>
  </si>
  <si>
    <t>ห.จ.ก.อายยางมิกซ์</t>
  </si>
  <si>
    <t>นายกมล โภคา</t>
  </si>
  <si>
    <t>ร้านอั่งเปาตรายาง โดย นางสาวเสาวลักษณ์ บุตรดาวงษ์</t>
  </si>
  <si>
    <t>นางสาวกนกพร หอมไม่หาย</t>
  </si>
  <si>
    <t>นายสมชาย พูลวิชา</t>
  </si>
  <si>
    <t>นางสมคิด เอี่ยมเมือง</t>
  </si>
  <si>
    <t>นายสมโชค ชาวลุ่มบัว</t>
  </si>
  <si>
    <t>นายสมภพ ขำโสภา</t>
  </si>
  <si>
    <t>มหาวิทยาลัยราชภัฏบ้านสมเด็จเจ้าพระยา</t>
  </si>
  <si>
    <t>นางสาวขวัญฤดี พงษ์พานิช</t>
  </si>
  <si>
    <t>ห้างหุ้นส่วนจำกัด บุญญาพร ซัพพลาย</t>
  </si>
  <si>
    <t>บริษัท บอสเลเซอร์ผับ ไลท์แอนด์ซาวด์ จำกัด</t>
  </si>
  <si>
    <t>ร้านทีเอสเทคโนโลยี</t>
  </si>
  <si>
    <t>นายเชิด  รุ่งเรือง</t>
  </si>
  <si>
    <t>นายสุทัศน์ แสงแดด</t>
  </si>
  <si>
    <t>นางสำราญ อ่อนคำ</t>
  </si>
  <si>
    <t>บริษัท มาตรศรีฟาร์ม จำกัด</t>
  </si>
  <si>
    <t>นายไพโรจน์  ไกรเพชร</t>
  </si>
  <si>
    <t>นายรี เนียมทอง</t>
  </si>
  <si>
    <t>นายนนทวัช ดิษทับ</t>
  </si>
  <si>
    <t>นายคะนึง นิลดำ</t>
  </si>
  <si>
    <t>นายสายัณห์  หนูทอง</t>
  </si>
  <si>
    <t>ห้างหุ้นส่วนจำกัด สารรังสรรค์</t>
  </si>
  <si>
    <t>บริษัท สหสมชัยธนาพร จำกัด</t>
  </si>
  <si>
    <t>บริษัท เซเว่นซอฟต์ จำกัด</t>
  </si>
  <si>
    <t>ร้านสุวัฒน์แอร์ โดย นายสุวัฒน์ ขาวพวง</t>
  </si>
  <si>
    <t>บริษัท ยูโรแทรค จำกัด</t>
  </si>
  <si>
    <t>ห้างหุ้นส่วนจำกัด อารยะบริการ</t>
  </si>
  <si>
    <t>100/2568 (CNTR-00100/68)</t>
  </si>
  <si>
    <t>30/01/2568</t>
  </si>
  <si>
    <t>101/2568 (CNTR-00101/68)</t>
  </si>
  <si>
    <t>11/03/2568</t>
  </si>
  <si>
    <t>102/2568 (CNTR-00102/68)</t>
  </si>
  <si>
    <t>10/2568 (CNTR-00010/68)</t>
  </si>
  <si>
    <t>11/10/2567</t>
  </si>
  <si>
    <t>103/2568 (CNTR-00103/68)</t>
  </si>
  <si>
    <t>104/2568 (CNTR-00104/68)</t>
  </si>
  <si>
    <t>105/2568 (CNTR-00105/68)</t>
  </si>
  <si>
    <t>106/2568 (CNTR-00106/68)</t>
  </si>
  <si>
    <t>107/2568 (CNTR-00107/68)</t>
  </si>
  <si>
    <t>108/2568 (CNTR-00108/68)</t>
  </si>
  <si>
    <t>109/2568 (CNTR-00109/68)</t>
  </si>
  <si>
    <t>110/2568 (CNTR-00110/68)</t>
  </si>
  <si>
    <t>111/2568 (CNTR-00111/68)</t>
  </si>
  <si>
    <t>112/2568 (CNTR-00112/68)</t>
  </si>
  <si>
    <t>11/2568 (CNTR-00011/68)</t>
  </si>
  <si>
    <t>113/2568 (CNTR-00113/68)</t>
  </si>
  <si>
    <t>21/03/2568</t>
  </si>
  <si>
    <t>114/2568 (CNTR-00114/68)</t>
  </si>
  <si>
    <t>115/2568 (CNTR-00115/68)</t>
  </si>
  <si>
    <t>116/2568 (CNTR-00116/68)</t>
  </si>
  <si>
    <t>26/03/2568</t>
  </si>
  <si>
    <t>117/2568 (CNTR-00117/68)</t>
  </si>
  <si>
    <t>118/2568 (CNTR-00118/68)</t>
  </si>
  <si>
    <t>119/2568 (CNTR-00119/68)</t>
  </si>
  <si>
    <t>120/2568 (CNTR-00120/68)</t>
  </si>
  <si>
    <t>121/2568 (CNTR-00121/68)</t>
  </si>
  <si>
    <t>22/05/2568</t>
  </si>
  <si>
    <t>122/2568 (CNTR-00122/68)</t>
  </si>
  <si>
    <t>12/2568 (CNTR-00012/68)</t>
  </si>
  <si>
    <t>123/2568 (CNTR-00123/68)</t>
  </si>
  <si>
    <t>124/2568 (CNTR-00124/68)</t>
  </si>
  <si>
    <t>125/2568 (CNTR-00125/68)</t>
  </si>
  <si>
    <t>126/2568 (CNTR-00126/68)</t>
  </si>
  <si>
    <t>127/2568 (CNTR-00127/68)</t>
  </si>
  <si>
    <t>128/2568 (CNTR-00128/68)</t>
  </si>
  <si>
    <t>129/2568 (CNTR-00129/68)</t>
  </si>
  <si>
    <t>130/2568 (CNTR-00130/68)</t>
  </si>
  <si>
    <t>131/2568 (CNTR-00131/68)</t>
  </si>
  <si>
    <t>132/2568 (CNTR-00132/68)</t>
  </si>
  <si>
    <t>13/2568 (CNTR-00013/68)</t>
  </si>
  <si>
    <t>133/2568 (CNTR-00133/68)</t>
  </si>
  <si>
    <t>134/2568 (CNTR-00134/68)</t>
  </si>
  <si>
    <t>135/2568 (CNTR-00135/68)</t>
  </si>
  <si>
    <t>136/2568 (CNTR-00136/68)</t>
  </si>
  <si>
    <t>137/2568 (CNTR-00137/68)</t>
  </si>
  <si>
    <t>138/2568 (CNTR-00138/68)</t>
  </si>
  <si>
    <t>139/2568 (CNTR-00139/68)</t>
  </si>
  <si>
    <t>140/2568 (CNTR-00140/68)</t>
  </si>
  <si>
    <t>141/2568 (CNTR-00141/68)</t>
  </si>
  <si>
    <t>142/2568 (CNTR-00142/68)</t>
  </si>
  <si>
    <t>14/2568 (CNTR-00014/68)</t>
  </si>
  <si>
    <t>143/2568 (CNTR-00143/68)</t>
  </si>
  <si>
    <t>144/2568 (CNTR-00144/68)</t>
  </si>
  <si>
    <t>145/2568 (CNTR-00145/68)</t>
  </si>
  <si>
    <t>146/2568 (CNTR-00146/68)</t>
  </si>
  <si>
    <t>147/2568 (CNTR-00147/68)</t>
  </si>
  <si>
    <t>148/2568 (CNTR-00148/68)</t>
  </si>
  <si>
    <t>149/2568 (CNTR-00149/68)</t>
  </si>
  <si>
    <t>150/2568 (CNTR-00150/68)</t>
  </si>
  <si>
    <t>151/2568 (CNTR-00151/68)</t>
  </si>
  <si>
    <t>23/05/2568</t>
  </si>
  <si>
    <t>152/2568 (CNTR-00152/68)</t>
  </si>
  <si>
    <t>15/2568 (CNTR-00015/68)</t>
  </si>
  <si>
    <t>153/2568 (CNTR-00153/68)</t>
  </si>
  <si>
    <t>154/2568 (CNTR-00154/68)</t>
  </si>
  <si>
    <t>155/2568 (CNTR-00155/68)</t>
  </si>
  <si>
    <t>156/2568 (CNTR-00156/68)</t>
  </si>
  <si>
    <t>157/2568 (CNTR-00157/68)</t>
  </si>
  <si>
    <t>158/2568 (CNTR-00158/68)</t>
  </si>
  <si>
    <t>159/2568 (CNTR-00159/68)</t>
  </si>
  <si>
    <t>160/2568 (CNTR-00160/68)</t>
  </si>
  <si>
    <t>161/2568 (CNTR-00161/68)</t>
  </si>
  <si>
    <t>162/2568 (CNTR-00162/68)</t>
  </si>
  <si>
    <t>16/2568 (CNTR-00016/68)</t>
  </si>
  <si>
    <t>163/2568 (CNTR-00163/68)</t>
  </si>
  <si>
    <t>164/2568 (CNTR-00164/68)</t>
  </si>
  <si>
    <t>165/2568 (CNTR-00165/68)</t>
  </si>
  <si>
    <t>166/2568 (CNTR-00166/68)</t>
  </si>
  <si>
    <t>167/2568 (CNTR-00167/68)</t>
  </si>
  <si>
    <t>168/2568 (CNTR-00168/68)</t>
  </si>
  <si>
    <t>169/2568 (CNTR-00169/68)</t>
  </si>
  <si>
    <t>170/2568 (CNTR-00170/68)</t>
  </si>
  <si>
    <t>171/2568 (CNTR-00171/68)</t>
  </si>
  <si>
    <t>17/2568 (CNTR-00017/68)</t>
  </si>
  <si>
    <t>173/2568 (CNTR-00173/68)</t>
  </si>
  <si>
    <t>174/2568 (CNTR-00174/68)</t>
  </si>
  <si>
    <t>175/2568 (CNTR-00175/68)</t>
  </si>
  <si>
    <t>26/05/2568</t>
  </si>
  <si>
    <t>176/2568 (CNTR-00176/68)</t>
  </si>
  <si>
    <t>177/2568 (CNTR-00177/68)</t>
  </si>
  <si>
    <t>178/2568 (CNTR-00178/68)</t>
  </si>
  <si>
    <t>179/2568 (CNTR-00179/68)</t>
  </si>
  <si>
    <t>180/2568 (CNTR-00180/68)</t>
  </si>
  <si>
    <t>181/2568 (CNTR-00181/68)</t>
  </si>
  <si>
    <t>182/2568 (CNTR-00182/68)</t>
  </si>
  <si>
    <t>18/2568 (CNTR-00018/68)</t>
  </si>
  <si>
    <t>183/2568 (CNTR-00183/68)</t>
  </si>
  <si>
    <t>184/2568 (CNTR-00184/68)</t>
  </si>
  <si>
    <t>185/2568 (CNTR-00185/68)</t>
  </si>
  <si>
    <t>186/2568 (CNTR-00186/68)</t>
  </si>
  <si>
    <t>187/2568 (CNTR-00187/68)</t>
  </si>
  <si>
    <t>188/2568 (CNTR-00188/68)</t>
  </si>
  <si>
    <t>27/05/2568</t>
  </si>
  <si>
    <t>189/2568 (CNTR-00189/68)</t>
  </si>
  <si>
    <t>190/2568 (CNTR-00190/68)</t>
  </si>
  <si>
    <t>191/2568 (CNTR-00191/68)</t>
  </si>
  <si>
    <t>192/2568 (CNTR-00192/68)</t>
  </si>
  <si>
    <t>19/2568 (CNTR-00019/68)</t>
  </si>
  <si>
    <t>193/2568 (CNTR-00193/68)</t>
  </si>
  <si>
    <t>28/05/2568</t>
  </si>
  <si>
    <t>194/2568 (CNTR-00194/68)</t>
  </si>
  <si>
    <t>195/2568 (CNTR-00195/68)</t>
  </si>
  <si>
    <t>196/2568 (CNTR-00196/68)</t>
  </si>
  <si>
    <t>197/2568 (CNTR-00197/68)</t>
  </si>
  <si>
    <t>18/06/2568</t>
  </si>
  <si>
    <t>198/2568 (CNTR-00198/68)</t>
  </si>
  <si>
    <t>199/2568 (CNTR-00199/68)</t>
  </si>
  <si>
    <t>200/2568 (CNTR-00200/68)</t>
  </si>
  <si>
    <t>201/2568 (CNTR-00201/68)</t>
  </si>
  <si>
    <t>202/2568 (CNTR-00202/68)</t>
  </si>
  <si>
    <t>20/2568 (CNTR-00020/68)</t>
  </si>
  <si>
    <t>203/2568 (CNTR-00203/68)</t>
  </si>
  <si>
    <t>204/2568 (CNTR-00204/68)</t>
  </si>
  <si>
    <t>205/2568 (CNTR-00205/68)</t>
  </si>
  <si>
    <t>206/2568 (CNTR-00206/68)</t>
  </si>
  <si>
    <t>207/2568 (CNTR-00207/68)</t>
  </si>
  <si>
    <t>208/2568 (CNTR-00208/68)</t>
  </si>
  <si>
    <t>209/2568 (CNTR-00209/68)</t>
  </si>
  <si>
    <t>25/06/2568</t>
  </si>
  <si>
    <t>210/2568 (CNTR-00210/68)</t>
  </si>
  <si>
    <t>211/2568 (CNTR-00211/68)</t>
  </si>
  <si>
    <t>212/2568 (CNTR-00212/68)</t>
  </si>
  <si>
    <t>21/2568 (CNTR-00021/68)</t>
  </si>
  <si>
    <t>213/2568 (CNTR-00213/68)</t>
  </si>
  <si>
    <t>214/2568 (CNTR-00214/68)</t>
  </si>
  <si>
    <t>215/2568 (CNTR-00215/68)</t>
  </si>
  <si>
    <t>216/2568 (CNTR-00216/68)</t>
  </si>
  <si>
    <t>217/2568 (CNTR-00217/68)</t>
  </si>
  <si>
    <t>218/2568 (CNTR-00218/68)</t>
  </si>
  <si>
    <t>219/2568 (CNTR-00219/68)</t>
  </si>
  <si>
    <t>220/2568 (CNTR-00220/68)</t>
  </si>
  <si>
    <t>221/2568 (CNTR-00221/68)</t>
  </si>
  <si>
    <t>222/2568 (CNTR-00222/68)</t>
  </si>
  <si>
    <t>22/2568 (CNTR-00022/68)</t>
  </si>
  <si>
    <t>223/2568 (CNTR-00223/68)</t>
  </si>
  <si>
    <t>224/2568 (CNTR-00224/68)</t>
  </si>
  <si>
    <t>225/2568 (CNTR-00225/68)</t>
  </si>
  <si>
    <t>226/2568 (CNTR-00226/68)</t>
  </si>
  <si>
    <t>227/2568 (CNTR-00227/68)</t>
  </si>
  <si>
    <t>228/2568 (CNTR-00228/68)</t>
  </si>
  <si>
    <t>229/2568 (CNTR-00229/68)</t>
  </si>
  <si>
    <t>230/2568 (CNTR-00230/68)</t>
  </si>
  <si>
    <t>231/2568 (CNTR-00231/68)</t>
  </si>
  <si>
    <t>26/06/2568</t>
  </si>
  <si>
    <t>232/2568 (CNTR-00232/68)</t>
  </si>
  <si>
    <t>28/06/2568</t>
  </si>
  <si>
    <t>23/2568 (CNTR-00023/68)</t>
  </si>
  <si>
    <t>233/2568 (CNTR-00233/68)</t>
  </si>
  <si>
    <t>01/07/2568</t>
  </si>
  <si>
    <t>234/2568 (CNTR-00234/68)</t>
  </si>
  <si>
    <t>235/2568 (CNTR-00235/68)</t>
  </si>
  <si>
    <t>236/2568 (CNTR-00236/68)</t>
  </si>
  <si>
    <t>237/2568 (CNTR-00237/68)</t>
  </si>
  <si>
    <t>02/07/2568</t>
  </si>
  <si>
    <t>238/2568 (CNTR-00238/68)</t>
  </si>
  <si>
    <t>06/07/2568</t>
  </si>
  <si>
    <t>239/2568 (CNTR-00239/68)</t>
  </si>
  <si>
    <t>240/2568 (CNTR-00240/68)</t>
  </si>
  <si>
    <t>09/07/2568</t>
  </si>
  <si>
    <t>241/2568 (CNTR-00241/68)</t>
  </si>
  <si>
    <t>242/2568 (CNTR-00242/68)</t>
  </si>
  <si>
    <t>24/2568 (CNTR-00024/68)</t>
  </si>
  <si>
    <t>15/10/2567</t>
  </si>
  <si>
    <t>243/2568 (CNTR-00243/68)</t>
  </si>
  <si>
    <t>244/2568 (CNTR-00244/68)</t>
  </si>
  <si>
    <t>245/2568 (CNTR-00245/68)</t>
  </si>
  <si>
    <t>246/2568 (CNTR-00246/68)</t>
  </si>
  <si>
    <t>247/2568 (CNTR-00247/68)</t>
  </si>
  <si>
    <t>248/2568 (CNTR-00248/68)</t>
  </si>
  <si>
    <t>249/2568 (CNTR-00249/68)</t>
  </si>
  <si>
    <t>250/2568 (CNTR-00250/68)</t>
  </si>
  <si>
    <t>251/2568 (CNTR-00251/68)</t>
  </si>
  <si>
    <t>252/2568 (CNTR-00252/68)</t>
  </si>
  <si>
    <t>16/07/2568</t>
  </si>
  <si>
    <t>25/2568 (CNTR-00025/68)</t>
  </si>
  <si>
    <t>253/2568 (CNTR-00253/68)</t>
  </si>
  <si>
    <t>254/2568 (CNTR-00254/68)</t>
  </si>
  <si>
    <t>255/2568 (CNTR-00255/68)</t>
  </si>
  <si>
    <t>256/2568 (CNTR-00256/68)</t>
  </si>
  <si>
    <t>256/2568 (CNTR-00268/68)</t>
  </si>
  <si>
    <t>07/08/2568</t>
  </si>
  <si>
    <t>257/2568 (CNTR-00257/68)</t>
  </si>
  <si>
    <t>23/07/2568</t>
  </si>
  <si>
    <t>258/2568 (CNTR-00258/68)</t>
  </si>
  <si>
    <t>259/2568 (CNTR-00259/68)</t>
  </si>
  <si>
    <t>260/2568 (CNTR-00260/68)</t>
  </si>
  <si>
    <t>261/2568 (CNTR-00261/68)</t>
  </si>
  <si>
    <t>24/07/2568</t>
  </si>
  <si>
    <t>262/2568 (CNTR-00262/68)</t>
  </si>
  <si>
    <t>26/2568 (CNTR-00026/68)</t>
  </si>
  <si>
    <t>263/2568 (CNTR-00263/68)</t>
  </si>
  <si>
    <t>30/07/2568</t>
  </si>
  <si>
    <t>264/2568 (CNTR-00264/68)</t>
  </si>
  <si>
    <t>265/2568 (CNTR-00265/68)</t>
  </si>
  <si>
    <t>266/2568 (CNTR-00266/68)</t>
  </si>
  <si>
    <t>06/08/2568</t>
  </si>
  <si>
    <t>267/2568 (CNTR-00267/68)</t>
  </si>
  <si>
    <t>269/2568 (CNTR-00269/68)</t>
  </si>
  <si>
    <t>13/08/2568</t>
  </si>
  <si>
    <t>270/2568 (CNTR-00270/68)</t>
  </si>
  <si>
    <t>271/2568 (CNTR-00271/68)</t>
  </si>
  <si>
    <t>14/08/2568</t>
  </si>
  <si>
    <t>272/2568 (CNTR-00272/68)</t>
  </si>
  <si>
    <t>27/2568 (CNTR-00027/68)</t>
  </si>
  <si>
    <t>21/10/2567</t>
  </si>
  <si>
    <t>273/2568 (CNTR-00273/68)</t>
  </si>
  <si>
    <t>274/2568 (CNTR-00274/68)</t>
  </si>
  <si>
    <t>15/08/2568</t>
  </si>
  <si>
    <t>275/2568 (CNTR-00275/68)</t>
  </si>
  <si>
    <t>18/08/2568</t>
  </si>
  <si>
    <t>276/2568 (CNTR-00276/68)</t>
  </si>
  <si>
    <t>19/08/2568</t>
  </si>
  <si>
    <t>277/2568 (CNTR-00277/68)</t>
  </si>
  <si>
    <t>278/2568 (CNTR-00278/68)</t>
  </si>
  <si>
    <t>20/08/2568</t>
  </si>
  <si>
    <t>279/2568 (CNTR-00279/68)</t>
  </si>
  <si>
    <t>21/08/2568</t>
  </si>
  <si>
    <t>280/2568 (CNTR-00280/68)</t>
  </si>
  <si>
    <t>22/08/2568</t>
  </si>
  <si>
    <t>281/2568 (CNTR-00281/68)</t>
  </si>
  <si>
    <t>282/2568 (CNTR-00282/68)</t>
  </si>
  <si>
    <t>283/2568 (CNTR-00283/68)</t>
  </si>
  <si>
    <t>25/08/2568</t>
  </si>
  <si>
    <t>284/2568 (CNTR-00284/68)</t>
  </si>
  <si>
    <t>285/2568 (CNTR-00285/68)</t>
  </si>
  <si>
    <t>286/2568 (CNTR-00286/68)</t>
  </si>
  <si>
    <t>287/2568 (CNTR-00287/68)</t>
  </si>
  <si>
    <t>288/2568 (CNTR-00288/68)</t>
  </si>
  <si>
    <t>289/2568 (CNTR-00289/68)</t>
  </si>
  <si>
    <t>290/2568 (CNTR-00290/68)</t>
  </si>
  <si>
    <t>26/08/2568</t>
  </si>
  <si>
    <t>291/2568 (CNTR-00291/68)</t>
  </si>
  <si>
    <t>292/2568 (CNTR-00292/68)</t>
  </si>
  <si>
    <t>27/08/2568</t>
  </si>
  <si>
    <t>29/2568 (CNTR-00029/68)</t>
  </si>
  <si>
    <t>293/2568 (CNTR-00293/68)</t>
  </si>
  <si>
    <t>29/08/2568</t>
  </si>
  <si>
    <t>294/2568 (CNTR-00294/68)</t>
  </si>
  <si>
    <t>295/2568 (CNTR-00295/68)</t>
  </si>
  <si>
    <t>296/2568 (CNTR-00296/68)</t>
  </si>
  <si>
    <t>297/2568 (CNTR-00297/68)</t>
  </si>
  <si>
    <t>298/2568 (CNTR-00298/68)</t>
  </si>
  <si>
    <t>299/2568 (CNTR-00299/68)</t>
  </si>
  <si>
    <t>300/2568 (CNTR-00300/68)</t>
  </si>
  <si>
    <t>302/2568 (CNTR-00302/68)</t>
  </si>
  <si>
    <t>01/09/2568</t>
  </si>
  <si>
    <t>30/2568 (CNTR-00030/68)</t>
  </si>
  <si>
    <t>22/10/2567</t>
  </si>
  <si>
    <t>303/2568 (CNTR-00303/68)</t>
  </si>
  <si>
    <t>304/2568 (CNTR-00304/68)</t>
  </si>
  <si>
    <t>305/2568 (CNTR-00305/68)</t>
  </si>
  <si>
    <t>306/2568 (CNTR-00306/68)</t>
  </si>
  <si>
    <t>307/2568 (CNTR-00307/68)</t>
  </si>
  <si>
    <t>02/09/2568</t>
  </si>
  <si>
    <t>308/2568 (CNTR-00308/68)</t>
  </si>
  <si>
    <t>03/09/2568</t>
  </si>
  <si>
    <t>309/2568 (CNTR-00309/68)</t>
  </si>
  <si>
    <t>05/09/2568</t>
  </si>
  <si>
    <t>310/2568 (CNTR-00310/68)</t>
  </si>
  <si>
    <t>311/2568 (CNTR-00311/68)</t>
  </si>
  <si>
    <t>312/2568 (CNTR-00312/68)</t>
  </si>
  <si>
    <t>31/2568 (CNTR-00031/68)</t>
  </si>
  <si>
    <t>24/10/2567</t>
  </si>
  <si>
    <t>313/2568 (CNTR-00313/68)</t>
  </si>
  <si>
    <t>08/09/2568</t>
  </si>
  <si>
    <t>314/2568 (CNTR-00314/68)</t>
  </si>
  <si>
    <t>315/2568 (CNTR-00315/68)</t>
  </si>
  <si>
    <t>316/2568 (CNTR-00316/68)</t>
  </si>
  <si>
    <t>317/2568 (CNTR-00317/68)</t>
  </si>
  <si>
    <t>318/2568 (CNTR-00318/68)</t>
  </si>
  <si>
    <t>11/09/2568</t>
  </si>
  <si>
    <t>319/2568 (CNTR-00319/68)</t>
  </si>
  <si>
    <t>320/2568 (CNTR-00320/68)</t>
  </si>
  <si>
    <t>12/09/2568</t>
  </si>
  <si>
    <t>321/2568 (CNTR-00321/68)</t>
  </si>
  <si>
    <t>322/2568 (CNTR-00322/68)</t>
  </si>
  <si>
    <t>32/2568 (CNTR-00032/68)</t>
  </si>
  <si>
    <t>323/2568 (CNTR-00323/68)</t>
  </si>
  <si>
    <t>16/09/2568</t>
  </si>
  <si>
    <t>324/2568 (CNTR-00324/68)</t>
  </si>
  <si>
    <t>19/09/2568</t>
  </si>
  <si>
    <t>325/2568 (CNTR-00325/68)</t>
  </si>
  <si>
    <t>24/09/2568</t>
  </si>
  <si>
    <t>326/2568 (CNTR-00326/68)</t>
  </si>
  <si>
    <t>327/2568 (CNTR-00327/68)</t>
  </si>
  <si>
    <t>328/2568 (CNTR-00328/68)</t>
  </si>
  <si>
    <t>26/09/2568</t>
  </si>
  <si>
    <t>33/2568 (CNTR-00033/68)</t>
  </si>
  <si>
    <t>34/2568 (CNTR-00034/68)</t>
  </si>
  <si>
    <t>28/10/2567</t>
  </si>
  <si>
    <t>35/2568 (CNTR-00035/68)</t>
  </si>
  <si>
    <t>30/10/2567</t>
  </si>
  <si>
    <t>36/2568 (CNTR-00036/68)</t>
  </si>
  <si>
    <t>04/11/2567</t>
  </si>
  <si>
    <t>37/2568 (CNTR-00037/68)</t>
  </si>
  <si>
    <t>38/2568 (CNTR-00038/68)</t>
  </si>
  <si>
    <t>08/11/2567</t>
  </si>
  <si>
    <t>39/2568 (CNTR-00039/68)</t>
  </si>
  <si>
    <t>40/2568 (CNTR-00040/68)</t>
  </si>
  <si>
    <t>41/2568 (CNTR-00041/68)</t>
  </si>
  <si>
    <t>42/2568 (CNTR-00042/68)</t>
  </si>
  <si>
    <t>12/11/2567</t>
  </si>
  <si>
    <t>43/2568 (CNTR-00043/68)</t>
  </si>
  <si>
    <t>44/2568 (CNTR-00044/68)</t>
  </si>
  <si>
    <t>19/11/2567</t>
  </si>
  <si>
    <t>45/2568 (CNTR-00045/68)</t>
  </si>
  <si>
    <t>20/11/2567</t>
  </si>
  <si>
    <t>46/2568 (CNTR-00046/68)</t>
  </si>
  <si>
    <t>47/2568 (CNTR-00047/68)</t>
  </si>
  <si>
    <t>48/2568 (CNTR-00048/68)</t>
  </si>
  <si>
    <t>21/11/2567</t>
  </si>
  <si>
    <t>49/2568 (CNTR-00049/68)</t>
  </si>
  <si>
    <t>50/2568 (CNTR-00050/68)</t>
  </si>
  <si>
    <t>22/11/2567</t>
  </si>
  <si>
    <t>51/2568 (CNTR-00051/68)</t>
  </si>
  <si>
    <t>52/2568 (CNTR-00052/68)</t>
  </si>
  <si>
    <t>53/2568 (CNTR-00053/68)</t>
  </si>
  <si>
    <t>25/11/2567</t>
  </si>
  <si>
    <t>54/2568 (CNTR-00054/68)</t>
  </si>
  <si>
    <t>55/2568 (CNTR-00055/68)</t>
  </si>
  <si>
    <t>26/11/2567</t>
  </si>
  <si>
    <t>56/2568 (CNTR-00056/68)</t>
  </si>
  <si>
    <t>57/2568 (CNTR-00057/68)</t>
  </si>
  <si>
    <t>27/11/2567</t>
  </si>
  <si>
    <t>58/2568 (CNTR-00058/68)</t>
  </si>
  <si>
    <t>59/2568 (CNTR-00059/68)</t>
  </si>
  <si>
    <t>60/2568 (CNTR-00060/68)</t>
  </si>
  <si>
    <t>29/11/2567</t>
  </si>
  <si>
    <t>61/2568 (CNTR-00061/68)</t>
  </si>
  <si>
    <t>62/2568 (CNTR-00062/68)</t>
  </si>
  <si>
    <t>03/12/2567</t>
  </si>
  <si>
    <t>63/2568 (CNTR-00063/68)</t>
  </si>
  <si>
    <t>64/2568 (CNTR-00064/68)</t>
  </si>
  <si>
    <t>04/12/2567</t>
  </si>
  <si>
    <t>65/2568 (CNTR-00065/68)</t>
  </si>
  <si>
    <t>66/2568 (CNTR-00066/68)</t>
  </si>
  <si>
    <t>67/2568 (CNTR-00067/68)</t>
  </si>
  <si>
    <t>68/2568 (CNTR-00068/68)</t>
  </si>
  <si>
    <t>06/12/2567</t>
  </si>
  <si>
    <t>70/2568 (CNTR-00070/68)</t>
  </si>
  <si>
    <t>11/12/2567</t>
  </si>
  <si>
    <t>71/2568 (CNTR-00071/68)</t>
  </si>
  <si>
    <t>72/2568 (CNTR-00072/68)</t>
  </si>
  <si>
    <t>12/12/2567</t>
  </si>
  <si>
    <t>73/2568 (CNTR-00073/68)</t>
  </si>
  <si>
    <t>13/12/2567</t>
  </si>
  <si>
    <t>74/2568 (CNTR-00074/68)</t>
  </si>
  <si>
    <t>75/2568 (CNTR-00075/68)</t>
  </si>
  <si>
    <t>18/12/2567</t>
  </si>
  <si>
    <t>76/2568 (CNTR-00076/68)</t>
  </si>
  <si>
    <t>77/2568 (CNTR-00077/68)</t>
  </si>
  <si>
    <t>23/12/2567</t>
  </si>
  <si>
    <t>78/2568 (CNTR-00078/68)</t>
  </si>
  <si>
    <t>79/2568 (CNTR-00079/68)</t>
  </si>
  <si>
    <t>80/2568 (CNTR-00080/68)</t>
  </si>
  <si>
    <t>81/2568 (CNTR-00081/68)</t>
  </si>
  <si>
    <t>24/12/2567</t>
  </si>
  <si>
    <t>82/2568 (CNTR-00082/68)</t>
  </si>
  <si>
    <t>83/2568 (CNTR-00083/68)</t>
  </si>
  <si>
    <t>26/12/2567</t>
  </si>
  <si>
    <t>84/2568 (CNTR-00084/68)</t>
  </si>
  <si>
    <t>85/2568 (CNTR-00085/68)</t>
  </si>
  <si>
    <t>03/01/2568</t>
  </si>
  <si>
    <t>86/2568 (CNTR-00086/68)</t>
  </si>
  <si>
    <t>08/01/2568</t>
  </si>
  <si>
    <t>87/2568 (CNTR-00087/68)</t>
  </si>
  <si>
    <t>88/2568 (CNTR-00088/68)</t>
  </si>
  <si>
    <t>10/01/2568</t>
  </si>
  <si>
    <t>89/2568 (CNTR-00089/68)</t>
  </si>
  <si>
    <t>13/01/2568</t>
  </si>
  <si>
    <t>90/2568 (CNTR-00090/68)</t>
  </si>
  <si>
    <t>15/01/2568</t>
  </si>
  <si>
    <t>91/2568 (CNTR-00091/68)</t>
  </si>
  <si>
    <t>92/2568 (CNTR-00092/68)</t>
  </si>
  <si>
    <t>93/2568 (CNTR-00093/68)</t>
  </si>
  <si>
    <t>94/2568 (CNTR-00094/68)</t>
  </si>
  <si>
    <t>16/01/2568</t>
  </si>
  <si>
    <t>95/2568 (CNTR-00095/68)</t>
  </si>
  <si>
    <t>96/2568 (CNTR-00096/68)</t>
  </si>
  <si>
    <t>21/01/2568</t>
  </si>
  <si>
    <t>97/2568 (CNTR-00097/68)</t>
  </si>
  <si>
    <t>22/01/2568</t>
  </si>
  <si>
    <t>98/2568 (CNTR-00098/68)</t>
  </si>
  <si>
    <t>27/01/2568</t>
  </si>
  <si>
    <t>99/2568 (CNTR-00099/68)</t>
  </si>
  <si>
    <t>CNTR-00001/68</t>
  </si>
  <si>
    <t>10/10/2567</t>
  </si>
  <si>
    <t>CNTR-00001/68-1</t>
  </si>
  <si>
    <t>01/11/2567</t>
  </si>
  <si>
    <t>CNTR-00001/68-10</t>
  </si>
  <si>
    <t>31/07/2568</t>
  </si>
  <si>
    <t>CNTR-00001/68-11</t>
  </si>
  <si>
    <t>CNTR-00001/68-12</t>
  </si>
  <si>
    <t>CNTR-00001/68-2</t>
  </si>
  <si>
    <t>02/12/2567</t>
  </si>
  <si>
    <t>CNTR-00001/68-3</t>
  </si>
  <si>
    <t>02/01/2568</t>
  </si>
  <si>
    <t>CNTR-00001/68-4</t>
  </si>
  <si>
    <t>31/01/2568</t>
  </si>
  <si>
    <t>CNTR-00001/68-5</t>
  </si>
  <si>
    <t>03/03/2568</t>
  </si>
  <si>
    <t>CNTR-00001/68-6</t>
  </si>
  <si>
    <t>01/04/2568</t>
  </si>
  <si>
    <t>CNTR-00001/68-7</t>
  </si>
  <si>
    <t>02/05/2568</t>
  </si>
  <si>
    <t>CNTR-00001/68-8</t>
  </si>
  <si>
    <t>04/06/2568</t>
  </si>
  <si>
    <t>CNTR-00001/68-9</t>
  </si>
  <si>
    <t>CNTR-00002/68</t>
  </si>
  <si>
    <t>CNTR-00002/68-1</t>
  </si>
  <si>
    <t>CNTR-00002/68-10</t>
  </si>
  <si>
    <t>CNTR-00002/68-2</t>
  </si>
  <si>
    <t>CNTR-00002/68-3</t>
  </si>
  <si>
    <t>CNTR-00002/68-4</t>
  </si>
  <si>
    <t>CNTR-00002/68-5</t>
  </si>
  <si>
    <t>CNTR-00002/68-6</t>
  </si>
  <si>
    <t>CNTR-00002/68-7</t>
  </si>
  <si>
    <t>CNTR-00002/68-8</t>
  </si>
  <si>
    <t>CNTR-00002/68-9</t>
  </si>
  <si>
    <t>CNTR-00003/68</t>
  </si>
  <si>
    <t>CNTR-00003/68-10</t>
  </si>
  <si>
    <t>CNTR-00003/68-11</t>
  </si>
  <si>
    <t>CNTR-00003/68-12</t>
  </si>
  <si>
    <t>CNTR-00003/68-13</t>
  </si>
  <si>
    <t>CNTR-00003/68-2</t>
  </si>
  <si>
    <t>CNTR-00003/68-3</t>
  </si>
  <si>
    <t>CNTR-00003/68-4</t>
  </si>
  <si>
    <t>CNTR-00003/68-5</t>
  </si>
  <si>
    <t>CNTR-00003/68-6</t>
  </si>
  <si>
    <t>CNTR-00003/68-7</t>
  </si>
  <si>
    <t>03/04/2568</t>
  </si>
  <si>
    <t>CNTR-00003/68-8</t>
  </si>
  <si>
    <t>CNTR-00003/68-9</t>
  </si>
  <si>
    <t>CNTR-00004/68</t>
  </si>
  <si>
    <t>CNTR-00004/68-12</t>
  </si>
  <si>
    <t>CNTR-00005/68</t>
  </si>
  <si>
    <t>CNTR-00005/68-1</t>
  </si>
  <si>
    <t>CNTR-00005/68-10</t>
  </si>
  <si>
    <t>CNTR-00005/68-2</t>
  </si>
  <si>
    <t>CNTR-00005/68-3</t>
  </si>
  <si>
    <t>CNTR-00005/68-4</t>
  </si>
  <si>
    <t>CNTR-00005/68-5</t>
  </si>
  <si>
    <t>CNTR-00005/68-6</t>
  </si>
  <si>
    <t>CNTR-00005/68-7</t>
  </si>
  <si>
    <t>CNTR-00005/68-8</t>
  </si>
  <si>
    <t>CNTR-00006/68</t>
  </si>
  <si>
    <t>CNTR-00006/68-1</t>
  </si>
  <si>
    <t>CNTR-00006/68-10</t>
  </si>
  <si>
    <t>CNTR-00006/68-11</t>
  </si>
  <si>
    <t>CNTR-00006/68-12</t>
  </si>
  <si>
    <t>CNTR-00006/68-2</t>
  </si>
  <si>
    <t>CNTR-00006/68-3</t>
  </si>
  <si>
    <t>CNTR-00006/68-4</t>
  </si>
  <si>
    <t>CNTR-00006/68-5</t>
  </si>
  <si>
    <t>CNTR-00006/68-6</t>
  </si>
  <si>
    <t>CNTR-00006/68-7</t>
  </si>
  <si>
    <t>CNTR-00006/68-8</t>
  </si>
  <si>
    <t>CNTR-00006/68-9</t>
  </si>
  <si>
    <t>CNTR-00007/68</t>
  </si>
  <si>
    <t>CNTR-00007/68-12</t>
  </si>
  <si>
    <t>CNTR-00008/68</t>
  </si>
  <si>
    <t>CNTR-00008/68-1</t>
  </si>
  <si>
    <t>CNTR-00008/68-10</t>
  </si>
  <si>
    <t>CNTR-00008/68-11</t>
  </si>
  <si>
    <t>CNTR-00008/68-2</t>
  </si>
  <si>
    <t>CNTR-00008/68-3</t>
  </si>
  <si>
    <t>CNTR-00008/68-4</t>
  </si>
  <si>
    <t>CNTR-00008/68-5</t>
  </si>
  <si>
    <t>CNTR-00008/68-6</t>
  </si>
  <si>
    <t>CNTR-00008/68-7</t>
  </si>
  <si>
    <t>CNTR-00008/68-8</t>
  </si>
  <si>
    <t>CNTR-00008/68-9</t>
  </si>
  <si>
    <t>CNTR-00028/68</t>
  </si>
  <si>
    <t>CNTR-00028/68-1</t>
  </si>
  <si>
    <t>CNTR-00028/68-2</t>
  </si>
  <si>
    <t>CNTR-00028/68-3</t>
  </si>
  <si>
    <t>CNTR-00028/68-4</t>
  </si>
  <si>
    <t>CNTR-00028/68-5</t>
  </si>
  <si>
    <t>จัดซื้อวัสดุเชื้อเพลิงและหล่อลื่น ประจำปีงบประมาณ พ.ศ. 2568 (งานบริหารงานคลัง) กองคลัง องค์การบริหารส่วนตำบลสระกระโจม ประจำเดือน ตุลาคม พ.ศ.2567 ถึง เดือน กันยายน 2568</t>
  </si>
  <si>
    <t>จัดซื้อวัสดุเชื้อเพลิงและหล่อลื่น (งานบริหารทั่วไปเกี่ยวกับการศึกษา) กองการศึกษาฯ ขององค์การบริหารส่วนตำบลสระกระโจม ประจำเดือน ตุลาคม พ.ศ.2567 ถึง เดือน กันยายน 2568</t>
  </si>
  <si>
    <t>ล้างเครื่องปรับอากาศ (ห้องกองการศึกษา)</t>
  </si>
  <si>
    <t>ล้างเครื่องปรับอากาศ (ห้องงานพัฒนาชุมชน)</t>
  </si>
  <si>
    <t>เทปพันสายไฟ จำนวน 300 ม้วน</t>
  </si>
  <si>
    <t xml:space="preserve">ซ่อมแซมพร้อมเปลี่ยนอะไหล่ที่ชำรุด รถบรรทุกท้ายลาด </t>
  </si>
  <si>
    <t>จัดซื้อวัสดุไฟฟ้าและวิทยุ จำนวน 3 รายการ</t>
  </si>
  <si>
    <t>เปลี่ยนถ่ายน้ำมันเครื่องพร้อมตรวจเช็คซ่อมแซมรถยนต์ บห 4517 สพ</t>
  </si>
  <si>
    <t>จัดซื้อวัสดุก่อสร้าง อุปกรณ์ประปา จำนวน 4 รายการ</t>
  </si>
  <si>
    <t>เปลี่ยนอะไหล่ที่ชำรุดเครื่องปรับอากาศ เติมน้ำยาแอร์</t>
  </si>
  <si>
    <t>จ้างตรวจเช็คซ่อมแซม ครุภัณฑ์ 420540012</t>
  </si>
  <si>
    <t>ปรับปรุงซ่อมแซมมุ้งลวดหน้าต่าง ของโรงอาหาร ศพด. จำนวน 15 บาน</t>
  </si>
  <si>
    <t>จัดซื้อวัสดุสำนักงาน จำนวน 23 รายการ (สำนักปลัด)</t>
  </si>
  <si>
    <t>จัดซื้อวัสดุงานบ้านงานครัว จำนวน 15 รายการ (สำนักปลัด)</t>
  </si>
  <si>
    <t>จัดซื้อวัสดุสำนักงาน จำนวน 22 รายการ (กองคลัง)</t>
  </si>
  <si>
    <t>จัดซื้อวัสดุสำนักงาน จำนวน 22 รายการ (กองช่าง)</t>
  </si>
  <si>
    <t>จัดซื้อวัสดุสำนักงาน จำนวน 5 รายการ (กองการศึกษา)</t>
  </si>
  <si>
    <t>จัดซื้อวัสดุงานบ้านงานครัว จำนวน 12 รายการ (ศูนย์พัฒนาเด็กเล็ก)</t>
  </si>
  <si>
    <t>จัดซื้อวัสดุสำนักงาน จำนวน 20 รายการ (กองสาธารณสุข)</t>
  </si>
  <si>
    <t>จัดซื้อวัสดุไฟฟ้าและวิทยุ จำนวน 1 รายการ (กองสาธารณสุข)</t>
  </si>
  <si>
    <t>จัดซื้อวัสดุสำนักงาน จำนวน 5 รายการ (ตรวจสอบภายใน)</t>
  </si>
  <si>
    <t>พานพุ่มดอกไม้สดโทน ชมพู วันท้องถิ่นไทย</t>
  </si>
  <si>
    <t>เป่าล้างบ่อน้ำประปาบาดาล หอถังบ้านงิ้วงาม</t>
  </si>
  <si>
    <t>อุปกรณ์ประปา จำนวน 3 รายการ ซ่อมบำรุงประปาหมู่บ้านหอถัง         อบต สระกระโจม หมู่ที่ 5</t>
  </si>
  <si>
    <t>เปลี่ยนถ่ายน้ำมันเครื่องพร้อมตรวจเช็คซ่อมแซมรถยนต์ 1 กญ 9087 สพ</t>
  </si>
  <si>
    <t>ซ่อมรถพร้อมเปลี่ยนอะไหล่ที่ชำรุดรถยนต์หมายเลขทะเบียน บห 4517 สพ</t>
  </si>
  <si>
    <t>เปลี่ยนแบตและขั้วแบตรถยนต์ส่วนกลาง รถดับเพลิง บห 4518 สพ</t>
  </si>
  <si>
    <t xml:space="preserve">จัดซื้อยางนอกและยางใน (ล้อหลัง) ของรถจักรยานยนต์ หมายเลขทะเบียน 1 กภ 4841 สพ </t>
  </si>
  <si>
    <t>ตรวจเช็คซ่อมแซมครุภัณฑ์คอมพิวเตอร์ เลขทะเบียนครุภัณฑ์ 416620065</t>
  </si>
  <si>
    <t>ป้ายไวนิลโครงการปฐมนิเทศและประชุมผู้เปกครอง</t>
  </si>
  <si>
    <t>รายงานสรุปผลการจัดซื้อจัดจ้างขององค์การบริหารส่วนตำบลสระกระโจม</t>
  </si>
  <si>
    <t>สรุปผลการจัดซื้อจัดจ้างขององค์การบริหารส่วนตำบลสระกระโจม</t>
  </si>
  <si>
    <t>เดือนตุลาคม 2567 ถึง เดือนกันยายน 2568  ประจำปีงบประมาณ พ.ศ. 2568</t>
  </si>
  <si>
    <t>ซื้อวัสดุไฟฟ้าและวิทยุ</t>
  </si>
  <si>
    <t>ซ่อมแซมหอถังบ้านดอนกระเพรา 3 หมู่ที่ 8</t>
  </si>
  <si>
    <t>จ้างเหมาเปลี่ยนถ่ายน้ำมันเครื่อง 85-0453 สุพรรณบุรี</t>
  </si>
  <si>
    <t>จ้างเหมาตรวจเช็ค ซ่อมแซม และเปลี่ยนอะไหล่ที่ชำรุ 40-0240 สุพรรณบุรี</t>
  </si>
  <si>
    <t>จ้างเหมาซ่อมแซมถนนที่ชำรุดเสียหายเนื่องจากอุทุกภัยในพื้นที่ อบต.สระกระโจม</t>
  </si>
  <si>
    <t>จ้างเหมาเติมน้ำยาถังดับเพลิง</t>
  </si>
  <si>
    <t>จ้างเหมาซ่อมแซมห้องน้ำห้องประชุมที่ทำการ อบต.สระกระโจม</t>
  </si>
  <si>
    <t>ซื้อมาตรวัดน้ำประปา</t>
  </si>
  <si>
    <t>จ้างเหมาเป่าล้างบ่อประปาบาดาล หอถังบ้านห้วยวันดี 2 ม.8</t>
  </si>
  <si>
    <t>ซื้อวัสดุก่อสร้าง</t>
  </si>
  <si>
    <t>จ้างเหมาซ่อมโต๊ะสำหรับรับประทานอาหารของเด็กนักเรียน</t>
  </si>
  <si>
    <t xml:space="preserve">จัดซื้อวัสดุก่อสร้าง </t>
  </si>
  <si>
    <t>จัดซื้อวัสดุยานพาหนะและขนส่ง</t>
  </si>
  <si>
    <t>จัดซื้ออาหารเสริม (นม)</t>
  </si>
  <si>
    <t>ซื้อวัสดุยานพาหนะและขนส่ง</t>
  </si>
  <si>
    <t>จ้างซ่อมแซมเบาะที่นั่งรถยนต์ บห 4520 สพ</t>
  </si>
  <si>
    <t>ซื้อวัสดุสำนักงาน</t>
  </si>
  <si>
    <t>จ้างเหมาตรวจเช็คซ่อมแซมพร้อมเปลี่ยนอะไหล่ที่ชำรุด 83-4247 สพ</t>
  </si>
  <si>
    <t>จ้างเหมาถ่ายเอกสารพร้อมเข้าเล่ม</t>
  </si>
  <si>
    <t>จ้างเหมาจัดทำพานพุมดอกไม้สด</t>
  </si>
  <si>
    <t>จ้างเหมาตรวจเช็ค ซ่อมแซม และเปลี่ยนอะไหล่ที่ชำรุด บห 4517 สุพรรณบุรี</t>
  </si>
  <si>
    <t>จ้างเหมาตรวจเช็ค ซ่อมแซม และเปลี่ยนอะไหล่ที่ชำรุดเครื่องคอมพิวเตอร์</t>
  </si>
  <si>
    <t>จ้างเหมาเปลี่ยนถ่ายน้ำมันเครื่อง 40-0240สุพรรณบุรี</t>
  </si>
  <si>
    <t>จ้างจัดทำพวงมาลา</t>
  </si>
  <si>
    <t>จ้างเหมาตรวจเช็ค ซ่อมแซมและเปลี่ยนอะไหล่ที่ชำรุด 83-4247 สพ</t>
  </si>
  <si>
    <t>จ้างเหมาตรวจเช็ค ซ่อมแซมและเปลี่ยนอะไหล่ที่ชำรุด 1กญ 9087 สพ</t>
  </si>
  <si>
    <t>จ้างเหมาตรวจเช็ค ซ่อมแซมและเปลี่ยนอะไหล่ที่ชำรุด 85-0916 สพ</t>
  </si>
  <si>
    <t>จ้างเหมาจัดทำตรายาง</t>
  </si>
  <si>
    <t>จัดซื้อวัสดุดับเพลิง</t>
  </si>
  <si>
    <t>จ้างเหมาเปลี่ยนถ่ายน้ำมันเครื่อง พร้อมตรวจเช็ค ซ่อมแซม และเปลี่ยนอะไหล่ที่ชำรุด บห 4520 สพ</t>
  </si>
  <si>
    <t>ซื้อวัสดุเครื่องแต่งกาย</t>
  </si>
  <si>
    <t>ซื้ออาหารเสริม (นม)</t>
  </si>
  <si>
    <t>ซื้อวัสดุงานบ้านงานครัว</t>
  </si>
  <si>
    <t>ซื้อวัสดุสำรวจ</t>
  </si>
  <si>
    <t>จ้างเหมาตรวจเช็ค ซ่อมแซม และเปลี่ยนอะไหล่ที่ชำรุด 40-0240 สพ</t>
  </si>
  <si>
    <t>จ้างเหมาล้างเครื่องปรับอากาศ</t>
  </si>
  <si>
    <t>จ้างเหมาเปลี่ยนถ่ายน้ำมันเครื่องตรวจเช็ค ซ่อมแซม และเปลี่ยนอะไหล่ที่ชำรุด กน 647 สพ</t>
  </si>
  <si>
    <t>จ้างทำตรายาง</t>
  </si>
  <si>
    <t>จ้างเหมาเกลี่ยนถ่ายน้ำมันเครื่อง ตรวจเช็ค ซ่อมแซม และเปลี่ยนอะไหล่ที่ชำรุด กฉ 6660 สพ</t>
  </si>
  <si>
    <t>จ้างเหมาเปลี่ยนถ่ายน้ำมันเครื่อง ตรวจเช็ค ซ่อมแซม และเปลี่ยนอะไหล่ที่ชำรุด 1กภ 4840  สพ</t>
  </si>
  <si>
    <t>จ้างเหมาเปลี่ยนถ่ายน้ำมันเครื่อง ตรวจเช็ค ซ่อมแซม และเปลี่ยนอะไหล่ที่ชำรุด 83-4247 สพ</t>
  </si>
  <si>
    <t>จ้างเหมาซ่อมแซมถนนหินคลุก โดยการลงหินคลุกกลบหลุมบ่อ</t>
  </si>
  <si>
    <t>จ้างเหมาจัดทำพวงมาลา</t>
  </si>
  <si>
    <t>จ้างเหมาตรวจเช็ค ซ่อมแซม และเปลี่ยนอะไหล่ที่ชำรุด กง 2486  สพ</t>
  </si>
  <si>
    <t>จ้างเช่าพื้นที่เว็ปไซต์</t>
  </si>
  <si>
    <t>จ้างเหมาซ่อมแซมหลังคาที่ทำการ อบต.</t>
  </si>
  <si>
    <t>จ้างเหมาตรวจเช็ค ซ่อมแซม และเปลี่ยนอะไหล่ที่ชำรุด กน 647  สพ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</si>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</sst>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87" formatCode="_(* #,##0.00_);_(* \(#,##0.00\);_(* &quot;-&quot;??_);_(@_)"/>
    <numFmt numFmtId="188" formatCode="_-* #,##0_-;\-* #,##0_-;_-* &quot;-&quot;??_-;_-@_-"/>
    <numFmt numFmtId="189" formatCode="_(* #,##0_);_(* \(#,##0\);_(* &quot;-&quot;??_);_(@_)"/>
    <numFmt numFmtId="190" formatCode="[$-1070000]d/m/yy;@"/>
    <numFmt numFmtId="191" formatCode="[$-1870000]d/mm/yyyy;@"/>
  </numFmts>
  <fonts count="17" x14ac:knownFonts="1"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sz val="11"/>
      <color theme="1"/>
      <name val="TH Sarabun New"/>
      <family val="2"/>
    </font>
    <font>
      <sz val="14"/>
      <color theme="1"/>
      <name val="TH Sarabun New"/>
      <family val="2"/>
    </font>
    <font>
      <sz val="16"/>
      <color theme="1"/>
      <name val="TH Sarabun New"/>
      <family val="2"/>
    </font>
    <font>
      <b/>
      <sz val="14"/>
      <name val="TH Sarabun New"/>
      <family val="2"/>
    </font>
    <font>
      <b/>
      <sz val="16"/>
      <name val="TH Sarabun New"/>
      <family val="2"/>
    </font>
    <font>
      <sz val="14"/>
      <color rgb="FF000000"/>
      <name val="TH Sarabun New"/>
      <family val="2"/>
    </font>
    <font>
      <b/>
      <sz val="24"/>
      <color theme="1"/>
      <name val="TH Sarabun New"/>
      <family val="2"/>
    </font>
    <font>
      <sz val="24"/>
      <color theme="1"/>
      <name val="TH Sarabun New"/>
      <family val="2"/>
    </font>
    <font>
      <sz val="24"/>
      <color indexed="8"/>
      <name val="TH Sarabun New"/>
      <family val="2"/>
    </font>
    <font>
      <sz val="24"/>
      <color rgb="FF000000"/>
      <name val="TH Sarabun New"/>
      <family val="2"/>
    </font>
    <font>
      <sz val="24"/>
      <name val="TH Sarabun New"/>
      <family val="2"/>
    </font>
    <font>
      <b/>
      <sz val="14"/>
      <color rgb="FF000000"/>
      <name val="TH Sarabun New"/>
      <family val="2"/>
    </font>
    <font>
      <b/>
      <sz val="14"/>
      <color theme="1"/>
      <name val="TH Sarabun New"/>
      <family val="2"/>
    </font>
    <font>
      <sz val="14"/>
      <name val="TH Sarabun New"/>
      <family val="2"/>
    </font>
    <font>
      <b/>
      <sz val="16"/>
      <color theme="1"/>
      <name val="TH Sarabun New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4" tint="0.79998168889431442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187" fontId="1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readingOrder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vertical="top" wrapText="1"/>
    </xf>
    <xf numFmtId="0" fontId="7" fillId="0" borderId="5" xfId="0" applyFont="1" applyBorder="1" applyAlignment="1">
      <alignment horizontal="left" vertical="top" wrapText="1"/>
    </xf>
    <xf numFmtId="0" fontId="3" fillId="0" borderId="0" xfId="0" applyFont="1"/>
    <xf numFmtId="0" fontId="7" fillId="4" borderId="3" xfId="0" applyFont="1" applyFill="1" applyBorder="1" applyAlignment="1">
      <alignment vertical="top" wrapText="1"/>
    </xf>
    <xf numFmtId="0" fontId="7" fillId="4" borderId="5" xfId="0" applyFont="1" applyFill="1" applyBorder="1" applyAlignment="1">
      <alignment horizontal="left" vertical="top" wrapText="1"/>
    </xf>
    <xf numFmtId="0" fontId="9" fillId="0" borderId="0" xfId="0" applyFont="1"/>
    <xf numFmtId="0" fontId="8" fillId="0" borderId="0" xfId="0" applyFont="1" applyAlignment="1">
      <alignment horizontal="center"/>
    </xf>
    <xf numFmtId="0" fontId="8" fillId="0" borderId="0" xfId="0" applyFont="1"/>
    <xf numFmtId="43" fontId="10" fillId="0" borderId="0" xfId="1" applyNumberFormat="1" applyFont="1" applyBorder="1" applyAlignment="1">
      <alignment horizontal="right" vertical="center" wrapText="1" readingOrder="1"/>
    </xf>
    <xf numFmtId="0" fontId="8" fillId="0" borderId="1" xfId="0" applyFont="1" applyBorder="1" applyAlignment="1">
      <alignment horizontal="center"/>
    </xf>
    <xf numFmtId="0" fontId="11" fillId="0" borderId="1" xfId="0" applyFont="1" applyBorder="1"/>
    <xf numFmtId="189" fontId="9" fillId="0" borderId="1" xfId="1" applyNumberFormat="1" applyFont="1" applyBorder="1" applyAlignment="1">
      <alignment horizontal="center"/>
    </xf>
    <xf numFmtId="43" fontId="9" fillId="0" borderId="1" xfId="1" applyNumberFormat="1" applyFont="1" applyBorder="1"/>
    <xf numFmtId="0" fontId="9" fillId="0" borderId="1" xfId="1" applyNumberFormat="1" applyFont="1" applyBorder="1"/>
    <xf numFmtId="187" fontId="9" fillId="0" borderId="1" xfId="1" applyFont="1" applyBorder="1"/>
    <xf numFmtId="43" fontId="9" fillId="2" borderId="0" xfId="1" applyNumberFormat="1" applyFont="1" applyFill="1" applyBorder="1" applyAlignment="1">
      <alignment horizontal="right" vertical="center" wrapText="1" readingOrder="1"/>
    </xf>
    <xf numFmtId="189" fontId="9" fillId="0" borderId="1" xfId="1" applyNumberFormat="1" applyFont="1" applyBorder="1"/>
    <xf numFmtId="0" fontId="9" fillId="0" borderId="1" xfId="0" applyFont="1" applyBorder="1"/>
    <xf numFmtId="43" fontId="9" fillId="0" borderId="0" xfId="1" applyNumberFormat="1" applyFont="1" applyBorder="1" applyAlignment="1">
      <alignment horizontal="right" vertical="center" wrapText="1" readingOrder="1"/>
    </xf>
    <xf numFmtId="0" fontId="9" fillId="0" borderId="0" xfId="0" applyFont="1" applyAlignment="1">
      <alignment horizontal="right"/>
    </xf>
    <xf numFmtId="188" fontId="9" fillId="0" borderId="1" xfId="1" applyNumberFormat="1" applyFont="1" applyBorder="1" applyAlignment="1"/>
    <xf numFmtId="187" fontId="9" fillId="0" borderId="0" xfId="1" applyFont="1" applyBorder="1"/>
    <xf numFmtId="188" fontId="9" fillId="0" borderId="0" xfId="1" applyNumberFormat="1" applyFont="1" applyBorder="1" applyAlignment="1">
      <alignment horizontal="center"/>
    </xf>
    <xf numFmtId="43" fontId="12" fillId="0" borderId="0" xfId="1" applyNumberFormat="1" applyFont="1" applyBorder="1" applyAlignment="1">
      <alignment horizontal="right" wrapText="1"/>
    </xf>
    <xf numFmtId="0" fontId="8" fillId="0" borderId="0" xfId="0" applyFont="1" applyAlignment="1">
      <alignment vertical="center"/>
    </xf>
    <xf numFmtId="4" fontId="14" fillId="0" borderId="6" xfId="0" applyNumberFormat="1" applyFont="1" applyBorder="1"/>
    <xf numFmtId="0" fontId="5" fillId="0" borderId="1" xfId="0" applyFont="1" applyBorder="1" applyAlignment="1">
      <alignment horizontal="center" vertical="center" wrapText="1" readingOrder="1"/>
    </xf>
    <xf numFmtId="0" fontId="13" fillId="0" borderId="1" xfId="0" applyFont="1" applyBorder="1" applyAlignment="1">
      <alignment horizontal="center" vertical="center" wrapText="1" readingOrder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/>
    </xf>
    <xf numFmtId="4" fontId="15" fillId="0" borderId="4" xfId="0" applyNumberFormat="1" applyFont="1" applyBorder="1" applyAlignment="1">
      <alignment vertical="top"/>
    </xf>
    <xf numFmtId="0" fontId="15" fillId="0" borderId="2" xfId="0" applyFont="1" applyBorder="1" applyAlignment="1">
      <alignment horizontal="center" vertical="top"/>
    </xf>
    <xf numFmtId="0" fontId="7" fillId="3" borderId="4" xfId="0" applyFont="1" applyFill="1" applyBorder="1" applyAlignment="1">
      <alignment vertical="top" wrapText="1"/>
    </xf>
    <xf numFmtId="190" fontId="3" fillId="0" borderId="0" xfId="0" applyNumberFormat="1" applyFont="1"/>
    <xf numFmtId="191" fontId="3" fillId="0" borderId="0" xfId="0" applyNumberFormat="1" applyFont="1"/>
    <xf numFmtId="0" fontId="3" fillId="4" borderId="0" xfId="0" applyFont="1" applyFill="1"/>
    <xf numFmtId="0" fontId="3" fillId="4" borderId="1" xfId="0" applyFont="1" applyFill="1" applyBorder="1" applyAlignment="1">
      <alignment horizontal="center" vertical="top"/>
    </xf>
    <xf numFmtId="4" fontId="15" fillId="4" borderId="4" xfId="0" applyNumberFormat="1" applyFont="1" applyFill="1" applyBorder="1" applyAlignment="1">
      <alignment vertical="top"/>
    </xf>
    <xf numFmtId="0" fontId="15" fillId="4" borderId="2" xfId="0" applyFont="1" applyFill="1" applyBorder="1" applyAlignment="1">
      <alignment horizontal="center" vertical="top"/>
    </xf>
    <xf numFmtId="0" fontId="7" fillId="5" borderId="4" xfId="0" applyFont="1" applyFill="1" applyBorder="1" applyAlignment="1">
      <alignment vertical="top" wrapText="1"/>
    </xf>
    <xf numFmtId="190" fontId="3" fillId="4" borderId="0" xfId="0" applyNumberFormat="1" applyFont="1" applyFill="1"/>
    <xf numFmtId="4" fontId="3" fillId="0" borderId="0" xfId="0" applyNumberFormat="1" applyFont="1"/>
    <xf numFmtId="0" fontId="16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071B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m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34924</xdr:colOff>
      <xdr:row>14</xdr:row>
      <xdr:rowOff>6352</xdr:rowOff>
    </xdr:from>
    <xdr:to>
      <xdr:col>12</xdr:col>
      <xdr:colOff>31750</xdr:colOff>
      <xdr:row>20</xdr:row>
      <xdr:rowOff>222250</xdr:rowOff>
    </xdr:to>
    <xdr:sp macro="" textlink="">
      <xdr:nvSpPr>
        <xdr:cNvPr id="3" name="กล่องข้อความ 2">
          <a:extLst>
            <a:ext uri="{FF2B5EF4-FFF2-40B4-BE49-F238E27FC236}">
              <a16:creationId xmlns:a16="http://schemas.microsoft.com/office/drawing/2014/main" id="{00000000-0008-0000-0000-000003000000}"/>
            </a:ext>
            <a:ext uri="{147F2762-F138-4A5C-976F-8EAC2B608ADB}">
              <a16:predDERef xmlns:a16="http://schemas.microsoft.com/office/drawing/2014/main" pred="{F19DAACC-B0EB-418F-AB66-2503F8721C0B}"/>
            </a:ext>
          </a:extLst>
        </xdr:cNvPr>
        <xdr:cNvSpPr txBox="1"/>
      </xdr:nvSpPr>
      <xdr:spPr>
        <a:xfrm>
          <a:off x="2368549" y="5927727"/>
          <a:ext cx="12236451" cy="297814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txBody>
        <a:bodyPr spcFirstLastPara="0" vertOverflow="clip" horzOverflow="clip" wrap="square" lIns="91440" tIns="45720" rIns="91440" bIns="45720" rtlCol="0" anchor="t">
          <a:noAutofit/>
        </a:bodyPr>
        <a:lstStyle/>
        <a:p>
          <a:r>
            <a:rPr lang="th-TH" sz="2400"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1.  เจ้าหน้าที่พัสดุที่เกี่ยวข้องกับงานมีความรู้และทักษะไม่เพียงพอ เนื่องจากวิธีการจัดซื้อจัดจ้างมีความ ซับซ้อน ทั้งต้องศึกษาระเบียบฯ และระบบไปพร้อมกับการปฏิบัติงาน ทำให้เกิดความเสี่ยงที่จะเกิดข้อผิดพลาด ในการทำงานได้</a:t>
          </a:r>
          <a:endParaRPr lang="th-TH" sz="3600">
            <a:effectLst/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r>
            <a:rPr lang="en-US" sz="2400"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2. </a:t>
          </a:r>
          <a:r>
            <a:rPr lang="th-TH" sz="2400"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การดำเนินการจัดซื้อจัดจ้างด้วยระบบ </a:t>
          </a:r>
          <a:r>
            <a:rPr lang="en-US" sz="2400"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e-GP </a:t>
          </a:r>
          <a:r>
            <a:rPr lang="th-TH" sz="2400"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ยังไม่มีประสิทธิภาพ ระบบปรับปรุงทำให้การ ทำงานได้ไม่ต่อเนื่อง ต้องใช้เวลานานในการปฏิบัติงานในระบบ </a:t>
          </a:r>
          <a:r>
            <a:rPr lang="en-US" sz="2400"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e-GP </a:t>
          </a:r>
          <a:endParaRPr lang="th-TH" sz="3600">
            <a:effectLst/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r>
            <a:rPr lang="en-US" sz="2400"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3. </a:t>
          </a:r>
          <a:r>
            <a:rPr lang="th-TH" sz="2400"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กรมบัญชีกลางมีการออกกฎกระทรวง ระเบียบ และหนังสือเวียนอื่น ๆ ที่เกี่ยวข้อง เพื่อให้ สอดคล้องกับ แนวทางปฏิบัติตามพระราชบัญญัติการจัดซื้อจัดจ้างและการบริหารพัสดุภาครัฐ พ.ศ. </a:t>
          </a:r>
          <a:r>
            <a:rPr lang="en-US" sz="2400"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2560 </a:t>
          </a:r>
          <a:r>
            <a:rPr lang="th-TH" sz="2400"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อย่างต่อเนื่อง และมีการยกเลิกหนังสือเวียนเพื่อปรับปรุงแก้ไขแนวทางปฏิบัติ ทำให้การปฏิบัติงานไม่เกิด ความคล่องตัว เนื่องจากเจ้าหน้าที่ต้องตรวจสอบ แก้ไข และศึกษา กฎ ระเบียบ และหนังสือเวียน  เพื่อปฏิบัติงานให้สอดคล้องและเป็นไปตามแนวทางการปฏิบัติ </a:t>
          </a:r>
          <a:endParaRPr lang="th-TH" sz="3600">
            <a:effectLst/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pPr marL="0" indent="0" algn="l"/>
          <a:endParaRPr lang="th-TH" sz="1100">
            <a:latin typeface="+mn-lt"/>
            <a:ea typeface="+mn-lt"/>
            <a:cs typeface="+mn-lt"/>
          </a:endParaRPr>
        </a:p>
      </xdr:txBody>
    </xdr:sp>
    <xdr:clientData/>
  </xdr:twoCellAnchor>
  <xdr:twoCellAnchor>
    <xdr:from>
      <xdr:col>3</xdr:col>
      <xdr:colOff>34925</xdr:colOff>
      <xdr:row>22</xdr:row>
      <xdr:rowOff>3174</xdr:rowOff>
    </xdr:from>
    <xdr:to>
      <xdr:col>11</xdr:col>
      <xdr:colOff>650875</xdr:colOff>
      <xdr:row>27</xdr:row>
      <xdr:rowOff>0</xdr:rowOff>
    </xdr:to>
    <xdr:sp macro="" textlink="">
      <xdr:nvSpPr>
        <xdr:cNvPr id="5" name="กล่องข้อความ 4">
          <a:extLst>
            <a:ext uri="{FF2B5EF4-FFF2-40B4-BE49-F238E27FC236}">
              <a16:creationId xmlns:a16="http://schemas.microsoft.com/office/drawing/2014/main" id="{00000000-0008-0000-0000-000005000000}"/>
            </a:ext>
            <a:ext uri="{147F2762-F138-4A5C-976F-8EAC2B608ADB}">
              <a16:predDERef xmlns:a16="http://schemas.microsoft.com/office/drawing/2014/main" pred="{F19DAACC-B0EB-418F-AB66-2503F8721C0B}"/>
            </a:ext>
          </a:extLst>
        </xdr:cNvPr>
        <xdr:cNvSpPr txBox="1"/>
      </xdr:nvSpPr>
      <xdr:spPr>
        <a:xfrm>
          <a:off x="2368550" y="9321799"/>
          <a:ext cx="12172950" cy="229870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txBody>
        <a:bodyPr spcFirstLastPara="0" vertOverflow="clip" horzOverflow="clip" wrap="square" lIns="91440" tIns="45720" rIns="91440" bIns="45720" rtlCol="0" anchor="t">
          <a:noAutofit/>
        </a:bodyPr>
        <a:lstStyle/>
        <a:p>
          <a:r>
            <a:rPr lang="en-US" sz="2400"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1. </a:t>
          </a:r>
          <a:r>
            <a:rPr lang="th-TH" sz="2400"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ให้ผู้ที่ต้องการใช้พัสดุมีการวางแผนการดำเนินงานให้สอดคล้องกับมาตรการการเร่งรัดเบิกจ่ายและให้ความสำคัญต่อกระบวนการจัดซื้อจัดจ้าง เพื่อให้เกิดความคล่องตัวมากยิ่งขึ้น</a:t>
          </a:r>
          <a:endParaRPr lang="th-TH" sz="3600">
            <a:effectLst/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r>
            <a:rPr lang="en-US" sz="2400"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2. </a:t>
          </a:r>
          <a:r>
            <a:rPr lang="th-TH" sz="2400"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ส่งเจ้าหน้าที่ และผู้ที่เกี่ยวข้อง เข้ารับการอบรมสัมมนา เพื่อพัฒนาความรู้ความสามารถอย่างต่อเนื่อง</a:t>
          </a:r>
          <a:endParaRPr lang="th-TH" sz="3600">
            <a:effectLst/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r>
            <a:rPr lang="en-US" sz="2400"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3. </a:t>
          </a:r>
          <a:r>
            <a:rPr lang="th-TH" sz="2400"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กรมบัญชีกลางควรดำเนินการปรับปรุงระบบ </a:t>
          </a:r>
          <a:r>
            <a:rPr lang="en-US" sz="2400"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e-GP </a:t>
          </a:r>
          <a:r>
            <a:rPr lang="th-TH" sz="2400"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ให้มีประสิทธิภาพมากยิ่งขึ้น</a:t>
          </a:r>
          <a:endParaRPr lang="th-TH" sz="3600">
            <a:effectLst/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r>
            <a:rPr lang="en-US" sz="2400"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4. </a:t>
          </a:r>
          <a:r>
            <a:rPr lang="th-TH" sz="2400"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ให้เจ้าหน้าที่ และผู้ที่เกี่ยวข้องในการปฏิบัติงานต้องศึกษาระเบียบ กฎหมาย คู่มือ แนวทางปฏิบัติงานใหม่ ๆ อยู่เสมอ เพื่อความถูกต้องแม่นยำไม่ให้เกิดข้อผิดพลาดในการปฏิบัติงาน</a:t>
          </a:r>
          <a:endParaRPr lang="th-TH" sz="3600">
            <a:effectLst/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pPr marL="0" indent="0" algn="l"/>
          <a:endParaRPr lang="th-TH" sz="1100">
            <a:latin typeface="+mn-lt"/>
            <a:ea typeface="+mn-lt"/>
            <a:cs typeface="+mn-lt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3371850</xdr:colOff>
      <xdr:row>3</xdr:row>
      <xdr:rowOff>0</xdr:rowOff>
    </xdr:from>
    <xdr:to>
      <xdr:col>3</xdr:col>
      <xdr:colOff>1587</xdr:colOff>
      <xdr:row>3</xdr:row>
      <xdr:rowOff>13002</xdr:rowOff>
    </xdr:to>
    <xdr:pic>
      <xdr:nvPicPr>
        <xdr:cNvPr id="5" name="Picture 1" descr="กล่องข้อความ 2, Textbox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62425" y="83820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</xdr:col>
      <xdr:colOff>3340100</xdr:colOff>
      <xdr:row>192</xdr:row>
      <xdr:rowOff>1588</xdr:rowOff>
    </xdr:from>
    <xdr:to>
      <xdr:col>2</xdr:col>
      <xdr:colOff>1827212</xdr:colOff>
      <xdr:row>194</xdr:row>
      <xdr:rowOff>424769</xdr:rowOff>
    </xdr:to>
    <xdr:pic>
      <xdr:nvPicPr>
        <xdr:cNvPr id="6" name="Picture 1" descr="กล่องข้อความ 2, Textbox">
          <a:extLst>
            <a:ext uri="{FF2B5EF4-FFF2-40B4-BE49-F238E27FC236}">
              <a16:creationId xmlns:a16="http://schemas.microsoft.com/office/drawing/2014/main" id="{00000000-0008-0000-0100-000006000000}"/>
            </a:ext>
            <a:ext uri="{147F2762-F138-4A5C-976F-8EAC2B608ADB}">
              <a16:predDERef xmlns:a16="http://schemas.microsoft.com/office/drawing/2014/main" pred="{0146F8B7-A48D-D44B-2F99-09EE0F16DF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57788" y="31481713"/>
          <a:ext cx="1587" cy="15525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46"/>
  <sheetViews>
    <sheetView tabSelected="1" view="pageBreakPreview" zoomScale="60" zoomScaleNormal="100" workbookViewId="0">
      <selection sqref="A1:M2"/>
    </sheetView>
  </sheetViews>
  <sheetFormatPr defaultColWidth="9" defaultRowHeight="36" x14ac:dyDescent="0.8"/>
  <cols>
    <col min="1" max="1" width="9" style="15"/>
    <col min="2" max="2" width="9.125" style="15" customWidth="1"/>
    <col min="3" max="4" width="12.5" style="15" customWidth="1"/>
    <col min="5" max="5" width="33.625" style="15" customWidth="1"/>
    <col min="6" max="6" width="19.25" style="15" customWidth="1"/>
    <col min="7" max="7" width="25.625" style="15" customWidth="1"/>
    <col min="8" max="8" width="28.625" style="15" customWidth="1"/>
    <col min="9" max="10" width="9" style="15"/>
    <col min="11" max="11" width="14.375" style="15" bestFit="1" customWidth="1"/>
    <col min="12" max="12" width="9" style="15"/>
    <col min="13" max="14" width="9.875" style="15" bestFit="1" customWidth="1"/>
    <col min="15" max="261" width="9" style="15"/>
    <col min="262" max="262" width="33.5" style="15" customWidth="1"/>
    <col min="263" max="263" width="18.75" style="15" customWidth="1"/>
    <col min="264" max="264" width="28.625" style="15" customWidth="1"/>
    <col min="265" max="266" width="9" style="15"/>
    <col min="267" max="267" width="14.375" style="15" bestFit="1" customWidth="1"/>
    <col min="268" max="268" width="9" style="15"/>
    <col min="269" max="270" width="9.875" style="15" bestFit="1" customWidth="1"/>
    <col min="271" max="517" width="9" style="15"/>
    <col min="518" max="518" width="33.5" style="15" customWidth="1"/>
    <col min="519" max="519" width="18.75" style="15" customWidth="1"/>
    <col min="520" max="520" width="28.625" style="15" customWidth="1"/>
    <col min="521" max="522" width="9" style="15"/>
    <col min="523" max="523" width="14.375" style="15" bestFit="1" customWidth="1"/>
    <col min="524" max="524" width="9" style="15"/>
    <col min="525" max="526" width="9.875" style="15" bestFit="1" customWidth="1"/>
    <col min="527" max="773" width="9" style="15"/>
    <col min="774" max="774" width="33.5" style="15" customWidth="1"/>
    <col min="775" max="775" width="18.75" style="15" customWidth="1"/>
    <col min="776" max="776" width="28.625" style="15" customWidth="1"/>
    <col min="777" max="778" width="9" style="15"/>
    <col min="779" max="779" width="14.375" style="15" bestFit="1" customWidth="1"/>
    <col min="780" max="780" width="9" style="15"/>
    <col min="781" max="782" width="9.875" style="15" bestFit="1" customWidth="1"/>
    <col min="783" max="1029" width="9" style="15"/>
    <col min="1030" max="1030" width="33.5" style="15" customWidth="1"/>
    <col min="1031" max="1031" width="18.75" style="15" customWidth="1"/>
    <col min="1032" max="1032" width="28.625" style="15" customWidth="1"/>
    <col min="1033" max="1034" width="9" style="15"/>
    <col min="1035" max="1035" width="14.375" style="15" bestFit="1" customWidth="1"/>
    <col min="1036" max="1036" width="9" style="15"/>
    <col min="1037" max="1038" width="9.875" style="15" bestFit="1" customWidth="1"/>
    <col min="1039" max="1285" width="9" style="15"/>
    <col min="1286" max="1286" width="33.5" style="15" customWidth="1"/>
    <col min="1287" max="1287" width="18.75" style="15" customWidth="1"/>
    <col min="1288" max="1288" width="28.625" style="15" customWidth="1"/>
    <col min="1289" max="1290" width="9" style="15"/>
    <col min="1291" max="1291" width="14.375" style="15" bestFit="1" customWidth="1"/>
    <col min="1292" max="1292" width="9" style="15"/>
    <col min="1293" max="1294" width="9.875" style="15" bestFit="1" customWidth="1"/>
    <col min="1295" max="1541" width="9" style="15"/>
    <col min="1542" max="1542" width="33.5" style="15" customWidth="1"/>
    <col min="1543" max="1543" width="18.75" style="15" customWidth="1"/>
    <col min="1544" max="1544" width="28.625" style="15" customWidth="1"/>
    <col min="1545" max="1546" width="9" style="15"/>
    <col min="1547" max="1547" width="14.375" style="15" bestFit="1" customWidth="1"/>
    <col min="1548" max="1548" width="9" style="15"/>
    <col min="1549" max="1550" width="9.875" style="15" bestFit="1" customWidth="1"/>
    <col min="1551" max="1797" width="9" style="15"/>
    <col min="1798" max="1798" width="33.5" style="15" customWidth="1"/>
    <col min="1799" max="1799" width="18.75" style="15" customWidth="1"/>
    <col min="1800" max="1800" width="28.625" style="15" customWidth="1"/>
    <col min="1801" max="1802" width="9" style="15"/>
    <col min="1803" max="1803" width="14.375" style="15" bestFit="1" customWidth="1"/>
    <col min="1804" max="1804" width="9" style="15"/>
    <col min="1805" max="1806" width="9.875" style="15" bestFit="1" customWidth="1"/>
    <col min="1807" max="2053" width="9" style="15"/>
    <col min="2054" max="2054" width="33.5" style="15" customWidth="1"/>
    <col min="2055" max="2055" width="18.75" style="15" customWidth="1"/>
    <col min="2056" max="2056" width="28.625" style="15" customWidth="1"/>
    <col min="2057" max="2058" width="9" style="15"/>
    <col min="2059" max="2059" width="14.375" style="15" bestFit="1" customWidth="1"/>
    <col min="2060" max="2060" width="9" style="15"/>
    <col min="2061" max="2062" width="9.875" style="15" bestFit="1" customWidth="1"/>
    <col min="2063" max="2309" width="9" style="15"/>
    <col min="2310" max="2310" width="33.5" style="15" customWidth="1"/>
    <col min="2311" max="2311" width="18.75" style="15" customWidth="1"/>
    <col min="2312" max="2312" width="28.625" style="15" customWidth="1"/>
    <col min="2313" max="2314" width="9" style="15"/>
    <col min="2315" max="2315" width="14.375" style="15" bestFit="1" customWidth="1"/>
    <col min="2316" max="2316" width="9" style="15"/>
    <col min="2317" max="2318" width="9.875" style="15" bestFit="1" customWidth="1"/>
    <col min="2319" max="2565" width="9" style="15"/>
    <col min="2566" max="2566" width="33.5" style="15" customWidth="1"/>
    <col min="2567" max="2567" width="18.75" style="15" customWidth="1"/>
    <col min="2568" max="2568" width="28.625" style="15" customWidth="1"/>
    <col min="2569" max="2570" width="9" style="15"/>
    <col min="2571" max="2571" width="14.375" style="15" bestFit="1" customWidth="1"/>
    <col min="2572" max="2572" width="9" style="15"/>
    <col min="2573" max="2574" width="9.875" style="15" bestFit="1" customWidth="1"/>
    <col min="2575" max="2821" width="9" style="15"/>
    <col min="2822" max="2822" width="33.5" style="15" customWidth="1"/>
    <col min="2823" max="2823" width="18.75" style="15" customWidth="1"/>
    <col min="2824" max="2824" width="28.625" style="15" customWidth="1"/>
    <col min="2825" max="2826" width="9" style="15"/>
    <col min="2827" max="2827" width="14.375" style="15" bestFit="1" customWidth="1"/>
    <col min="2828" max="2828" width="9" style="15"/>
    <col min="2829" max="2830" width="9.875" style="15" bestFit="1" customWidth="1"/>
    <col min="2831" max="3077" width="9" style="15"/>
    <col min="3078" max="3078" width="33.5" style="15" customWidth="1"/>
    <col min="3079" max="3079" width="18.75" style="15" customWidth="1"/>
    <col min="3080" max="3080" width="28.625" style="15" customWidth="1"/>
    <col min="3081" max="3082" width="9" style="15"/>
    <col min="3083" max="3083" width="14.375" style="15" bestFit="1" customWidth="1"/>
    <col min="3084" max="3084" width="9" style="15"/>
    <col min="3085" max="3086" width="9.875" style="15" bestFit="1" customWidth="1"/>
    <col min="3087" max="3333" width="9" style="15"/>
    <col min="3334" max="3334" width="33.5" style="15" customWidth="1"/>
    <col min="3335" max="3335" width="18.75" style="15" customWidth="1"/>
    <col min="3336" max="3336" width="28.625" style="15" customWidth="1"/>
    <col min="3337" max="3338" width="9" style="15"/>
    <col min="3339" max="3339" width="14.375" style="15" bestFit="1" customWidth="1"/>
    <col min="3340" max="3340" width="9" style="15"/>
    <col min="3341" max="3342" width="9.875" style="15" bestFit="1" customWidth="1"/>
    <col min="3343" max="3589" width="9" style="15"/>
    <col min="3590" max="3590" width="33.5" style="15" customWidth="1"/>
    <col min="3591" max="3591" width="18.75" style="15" customWidth="1"/>
    <col min="3592" max="3592" width="28.625" style="15" customWidth="1"/>
    <col min="3593" max="3594" width="9" style="15"/>
    <col min="3595" max="3595" width="14.375" style="15" bestFit="1" customWidth="1"/>
    <col min="3596" max="3596" width="9" style="15"/>
    <col min="3597" max="3598" width="9.875" style="15" bestFit="1" customWidth="1"/>
    <col min="3599" max="3845" width="9" style="15"/>
    <col min="3846" max="3846" width="33.5" style="15" customWidth="1"/>
    <col min="3847" max="3847" width="18.75" style="15" customWidth="1"/>
    <col min="3848" max="3848" width="28.625" style="15" customWidth="1"/>
    <col min="3849" max="3850" width="9" style="15"/>
    <col min="3851" max="3851" width="14.375" style="15" bestFit="1" customWidth="1"/>
    <col min="3852" max="3852" width="9" style="15"/>
    <col min="3853" max="3854" width="9.875" style="15" bestFit="1" customWidth="1"/>
    <col min="3855" max="4101" width="9" style="15"/>
    <col min="4102" max="4102" width="33.5" style="15" customWidth="1"/>
    <col min="4103" max="4103" width="18.75" style="15" customWidth="1"/>
    <col min="4104" max="4104" width="28.625" style="15" customWidth="1"/>
    <col min="4105" max="4106" width="9" style="15"/>
    <col min="4107" max="4107" width="14.375" style="15" bestFit="1" customWidth="1"/>
    <col min="4108" max="4108" width="9" style="15"/>
    <col min="4109" max="4110" width="9.875" style="15" bestFit="1" customWidth="1"/>
    <col min="4111" max="4357" width="9" style="15"/>
    <col min="4358" max="4358" width="33.5" style="15" customWidth="1"/>
    <col min="4359" max="4359" width="18.75" style="15" customWidth="1"/>
    <col min="4360" max="4360" width="28.625" style="15" customWidth="1"/>
    <col min="4361" max="4362" width="9" style="15"/>
    <col min="4363" max="4363" width="14.375" style="15" bestFit="1" customWidth="1"/>
    <col min="4364" max="4364" width="9" style="15"/>
    <col min="4365" max="4366" width="9.875" style="15" bestFit="1" customWidth="1"/>
    <col min="4367" max="4613" width="9" style="15"/>
    <col min="4614" max="4614" width="33.5" style="15" customWidth="1"/>
    <col min="4615" max="4615" width="18.75" style="15" customWidth="1"/>
    <col min="4616" max="4616" width="28.625" style="15" customWidth="1"/>
    <col min="4617" max="4618" width="9" style="15"/>
    <col min="4619" max="4619" width="14.375" style="15" bestFit="1" customWidth="1"/>
    <col min="4620" max="4620" width="9" style="15"/>
    <col min="4621" max="4622" width="9.875" style="15" bestFit="1" customWidth="1"/>
    <col min="4623" max="4869" width="9" style="15"/>
    <col min="4870" max="4870" width="33.5" style="15" customWidth="1"/>
    <col min="4871" max="4871" width="18.75" style="15" customWidth="1"/>
    <col min="4872" max="4872" width="28.625" style="15" customWidth="1"/>
    <col min="4873" max="4874" width="9" style="15"/>
    <col min="4875" max="4875" width="14.375" style="15" bestFit="1" customWidth="1"/>
    <col min="4876" max="4876" width="9" style="15"/>
    <col min="4877" max="4878" width="9.875" style="15" bestFit="1" customWidth="1"/>
    <col min="4879" max="5125" width="9" style="15"/>
    <col min="5126" max="5126" width="33.5" style="15" customWidth="1"/>
    <col min="5127" max="5127" width="18.75" style="15" customWidth="1"/>
    <col min="5128" max="5128" width="28.625" style="15" customWidth="1"/>
    <col min="5129" max="5130" width="9" style="15"/>
    <col min="5131" max="5131" width="14.375" style="15" bestFit="1" customWidth="1"/>
    <col min="5132" max="5132" width="9" style="15"/>
    <col min="5133" max="5134" width="9.875" style="15" bestFit="1" customWidth="1"/>
    <col min="5135" max="5381" width="9" style="15"/>
    <col min="5382" max="5382" width="33.5" style="15" customWidth="1"/>
    <col min="5383" max="5383" width="18.75" style="15" customWidth="1"/>
    <col min="5384" max="5384" width="28.625" style="15" customWidth="1"/>
    <col min="5385" max="5386" width="9" style="15"/>
    <col min="5387" max="5387" width="14.375" style="15" bestFit="1" customWidth="1"/>
    <col min="5388" max="5388" width="9" style="15"/>
    <col min="5389" max="5390" width="9.875" style="15" bestFit="1" customWidth="1"/>
    <col min="5391" max="5637" width="9" style="15"/>
    <col min="5638" max="5638" width="33.5" style="15" customWidth="1"/>
    <col min="5639" max="5639" width="18.75" style="15" customWidth="1"/>
    <col min="5640" max="5640" width="28.625" style="15" customWidth="1"/>
    <col min="5641" max="5642" width="9" style="15"/>
    <col min="5643" max="5643" width="14.375" style="15" bestFit="1" customWidth="1"/>
    <col min="5644" max="5644" width="9" style="15"/>
    <col min="5645" max="5646" width="9.875" style="15" bestFit="1" customWidth="1"/>
    <col min="5647" max="5893" width="9" style="15"/>
    <col min="5894" max="5894" width="33.5" style="15" customWidth="1"/>
    <col min="5895" max="5895" width="18.75" style="15" customWidth="1"/>
    <col min="5896" max="5896" width="28.625" style="15" customWidth="1"/>
    <col min="5897" max="5898" width="9" style="15"/>
    <col min="5899" max="5899" width="14.375" style="15" bestFit="1" customWidth="1"/>
    <col min="5900" max="5900" width="9" style="15"/>
    <col min="5901" max="5902" width="9.875" style="15" bestFit="1" customWidth="1"/>
    <col min="5903" max="6149" width="9" style="15"/>
    <col min="6150" max="6150" width="33.5" style="15" customWidth="1"/>
    <col min="6151" max="6151" width="18.75" style="15" customWidth="1"/>
    <col min="6152" max="6152" width="28.625" style="15" customWidth="1"/>
    <col min="6153" max="6154" width="9" style="15"/>
    <col min="6155" max="6155" width="14.375" style="15" bestFit="1" customWidth="1"/>
    <col min="6156" max="6156" width="9" style="15"/>
    <col min="6157" max="6158" width="9.875" style="15" bestFit="1" customWidth="1"/>
    <col min="6159" max="6405" width="9" style="15"/>
    <col min="6406" max="6406" width="33.5" style="15" customWidth="1"/>
    <col min="6407" max="6407" width="18.75" style="15" customWidth="1"/>
    <col min="6408" max="6408" width="28.625" style="15" customWidth="1"/>
    <col min="6409" max="6410" width="9" style="15"/>
    <col min="6411" max="6411" width="14.375" style="15" bestFit="1" customWidth="1"/>
    <col min="6412" max="6412" width="9" style="15"/>
    <col min="6413" max="6414" width="9.875" style="15" bestFit="1" customWidth="1"/>
    <col min="6415" max="6661" width="9" style="15"/>
    <col min="6662" max="6662" width="33.5" style="15" customWidth="1"/>
    <col min="6663" max="6663" width="18.75" style="15" customWidth="1"/>
    <col min="6664" max="6664" width="28.625" style="15" customWidth="1"/>
    <col min="6665" max="6666" width="9" style="15"/>
    <col min="6667" max="6667" width="14.375" style="15" bestFit="1" customWidth="1"/>
    <col min="6668" max="6668" width="9" style="15"/>
    <col min="6669" max="6670" width="9.875" style="15" bestFit="1" customWidth="1"/>
    <col min="6671" max="6917" width="9" style="15"/>
    <col min="6918" max="6918" width="33.5" style="15" customWidth="1"/>
    <col min="6919" max="6919" width="18.75" style="15" customWidth="1"/>
    <col min="6920" max="6920" width="28.625" style="15" customWidth="1"/>
    <col min="6921" max="6922" width="9" style="15"/>
    <col min="6923" max="6923" width="14.375" style="15" bestFit="1" customWidth="1"/>
    <col min="6924" max="6924" width="9" style="15"/>
    <col min="6925" max="6926" width="9.875" style="15" bestFit="1" customWidth="1"/>
    <col min="6927" max="7173" width="9" style="15"/>
    <col min="7174" max="7174" width="33.5" style="15" customWidth="1"/>
    <col min="7175" max="7175" width="18.75" style="15" customWidth="1"/>
    <col min="7176" max="7176" width="28.625" style="15" customWidth="1"/>
    <col min="7177" max="7178" width="9" style="15"/>
    <col min="7179" max="7179" width="14.375" style="15" bestFit="1" customWidth="1"/>
    <col min="7180" max="7180" width="9" style="15"/>
    <col min="7181" max="7182" width="9.875" style="15" bestFit="1" customWidth="1"/>
    <col min="7183" max="7429" width="9" style="15"/>
    <col min="7430" max="7430" width="33.5" style="15" customWidth="1"/>
    <col min="7431" max="7431" width="18.75" style="15" customWidth="1"/>
    <col min="7432" max="7432" width="28.625" style="15" customWidth="1"/>
    <col min="7433" max="7434" width="9" style="15"/>
    <col min="7435" max="7435" width="14.375" style="15" bestFit="1" customWidth="1"/>
    <col min="7436" max="7436" width="9" style="15"/>
    <col min="7437" max="7438" width="9.875" style="15" bestFit="1" customWidth="1"/>
    <col min="7439" max="7685" width="9" style="15"/>
    <col min="7686" max="7686" width="33.5" style="15" customWidth="1"/>
    <col min="7687" max="7687" width="18.75" style="15" customWidth="1"/>
    <col min="7688" max="7688" width="28.625" style="15" customWidth="1"/>
    <col min="7689" max="7690" width="9" style="15"/>
    <col min="7691" max="7691" width="14.375" style="15" bestFit="1" customWidth="1"/>
    <col min="7692" max="7692" width="9" style="15"/>
    <col min="7693" max="7694" width="9.875" style="15" bestFit="1" customWidth="1"/>
    <col min="7695" max="7941" width="9" style="15"/>
    <col min="7942" max="7942" width="33.5" style="15" customWidth="1"/>
    <col min="7943" max="7943" width="18.75" style="15" customWidth="1"/>
    <col min="7944" max="7944" width="28.625" style="15" customWidth="1"/>
    <col min="7945" max="7946" width="9" style="15"/>
    <col min="7947" max="7947" width="14.375" style="15" bestFit="1" customWidth="1"/>
    <col min="7948" max="7948" width="9" style="15"/>
    <col min="7949" max="7950" width="9.875" style="15" bestFit="1" customWidth="1"/>
    <col min="7951" max="8197" width="9" style="15"/>
    <col min="8198" max="8198" width="33.5" style="15" customWidth="1"/>
    <col min="8199" max="8199" width="18.75" style="15" customWidth="1"/>
    <col min="8200" max="8200" width="28.625" style="15" customWidth="1"/>
    <col min="8201" max="8202" width="9" style="15"/>
    <col min="8203" max="8203" width="14.375" style="15" bestFit="1" customWidth="1"/>
    <col min="8204" max="8204" width="9" style="15"/>
    <col min="8205" max="8206" width="9.875" style="15" bestFit="1" customWidth="1"/>
    <col min="8207" max="8453" width="9" style="15"/>
    <col min="8454" max="8454" width="33.5" style="15" customWidth="1"/>
    <col min="8455" max="8455" width="18.75" style="15" customWidth="1"/>
    <col min="8456" max="8456" width="28.625" style="15" customWidth="1"/>
    <col min="8457" max="8458" width="9" style="15"/>
    <col min="8459" max="8459" width="14.375" style="15" bestFit="1" customWidth="1"/>
    <col min="8460" max="8460" width="9" style="15"/>
    <col min="8461" max="8462" width="9.875" style="15" bestFit="1" customWidth="1"/>
    <col min="8463" max="8709" width="9" style="15"/>
    <col min="8710" max="8710" width="33.5" style="15" customWidth="1"/>
    <col min="8711" max="8711" width="18.75" style="15" customWidth="1"/>
    <col min="8712" max="8712" width="28.625" style="15" customWidth="1"/>
    <col min="8713" max="8714" width="9" style="15"/>
    <col min="8715" max="8715" width="14.375" style="15" bestFit="1" customWidth="1"/>
    <col min="8716" max="8716" width="9" style="15"/>
    <col min="8717" max="8718" width="9.875" style="15" bestFit="1" customWidth="1"/>
    <col min="8719" max="8965" width="9" style="15"/>
    <col min="8966" max="8966" width="33.5" style="15" customWidth="1"/>
    <col min="8967" max="8967" width="18.75" style="15" customWidth="1"/>
    <col min="8968" max="8968" width="28.625" style="15" customWidth="1"/>
    <col min="8969" max="8970" width="9" style="15"/>
    <col min="8971" max="8971" width="14.375" style="15" bestFit="1" customWidth="1"/>
    <col min="8972" max="8972" width="9" style="15"/>
    <col min="8973" max="8974" width="9.875" style="15" bestFit="1" customWidth="1"/>
    <col min="8975" max="9221" width="9" style="15"/>
    <col min="9222" max="9222" width="33.5" style="15" customWidth="1"/>
    <col min="9223" max="9223" width="18.75" style="15" customWidth="1"/>
    <col min="9224" max="9224" width="28.625" style="15" customWidth="1"/>
    <col min="9225" max="9226" width="9" style="15"/>
    <col min="9227" max="9227" width="14.375" style="15" bestFit="1" customWidth="1"/>
    <col min="9228" max="9228" width="9" style="15"/>
    <col min="9229" max="9230" width="9.875" style="15" bestFit="1" customWidth="1"/>
    <col min="9231" max="9477" width="9" style="15"/>
    <col min="9478" max="9478" width="33.5" style="15" customWidth="1"/>
    <col min="9479" max="9479" width="18.75" style="15" customWidth="1"/>
    <col min="9480" max="9480" width="28.625" style="15" customWidth="1"/>
    <col min="9481" max="9482" width="9" style="15"/>
    <col min="9483" max="9483" width="14.375" style="15" bestFit="1" customWidth="1"/>
    <col min="9484" max="9484" width="9" style="15"/>
    <col min="9485" max="9486" width="9.875" style="15" bestFit="1" customWidth="1"/>
    <col min="9487" max="9733" width="9" style="15"/>
    <col min="9734" max="9734" width="33.5" style="15" customWidth="1"/>
    <col min="9735" max="9735" width="18.75" style="15" customWidth="1"/>
    <col min="9736" max="9736" width="28.625" style="15" customWidth="1"/>
    <col min="9737" max="9738" width="9" style="15"/>
    <col min="9739" max="9739" width="14.375" style="15" bestFit="1" customWidth="1"/>
    <col min="9740" max="9740" width="9" style="15"/>
    <col min="9741" max="9742" width="9.875" style="15" bestFit="1" customWidth="1"/>
    <col min="9743" max="9989" width="9" style="15"/>
    <col min="9990" max="9990" width="33.5" style="15" customWidth="1"/>
    <col min="9991" max="9991" width="18.75" style="15" customWidth="1"/>
    <col min="9992" max="9992" width="28.625" style="15" customWidth="1"/>
    <col min="9993" max="9994" width="9" style="15"/>
    <col min="9995" max="9995" width="14.375" style="15" bestFit="1" customWidth="1"/>
    <col min="9996" max="9996" width="9" style="15"/>
    <col min="9997" max="9998" width="9.875" style="15" bestFit="1" customWidth="1"/>
    <col min="9999" max="10245" width="9" style="15"/>
    <col min="10246" max="10246" width="33.5" style="15" customWidth="1"/>
    <col min="10247" max="10247" width="18.75" style="15" customWidth="1"/>
    <col min="10248" max="10248" width="28.625" style="15" customWidth="1"/>
    <col min="10249" max="10250" width="9" style="15"/>
    <col min="10251" max="10251" width="14.375" style="15" bestFit="1" customWidth="1"/>
    <col min="10252" max="10252" width="9" style="15"/>
    <col min="10253" max="10254" width="9.875" style="15" bestFit="1" customWidth="1"/>
    <col min="10255" max="10501" width="9" style="15"/>
    <col min="10502" max="10502" width="33.5" style="15" customWidth="1"/>
    <col min="10503" max="10503" width="18.75" style="15" customWidth="1"/>
    <col min="10504" max="10504" width="28.625" style="15" customWidth="1"/>
    <col min="10505" max="10506" width="9" style="15"/>
    <col min="10507" max="10507" width="14.375" style="15" bestFit="1" customWidth="1"/>
    <col min="10508" max="10508" width="9" style="15"/>
    <col min="10509" max="10510" width="9.875" style="15" bestFit="1" customWidth="1"/>
    <col min="10511" max="10757" width="9" style="15"/>
    <col min="10758" max="10758" width="33.5" style="15" customWidth="1"/>
    <col min="10759" max="10759" width="18.75" style="15" customWidth="1"/>
    <col min="10760" max="10760" width="28.625" style="15" customWidth="1"/>
    <col min="10761" max="10762" width="9" style="15"/>
    <col min="10763" max="10763" width="14.375" style="15" bestFit="1" customWidth="1"/>
    <col min="10764" max="10764" width="9" style="15"/>
    <col min="10765" max="10766" width="9.875" style="15" bestFit="1" customWidth="1"/>
    <col min="10767" max="11013" width="9" style="15"/>
    <col min="11014" max="11014" width="33.5" style="15" customWidth="1"/>
    <col min="11015" max="11015" width="18.75" style="15" customWidth="1"/>
    <col min="11016" max="11016" width="28.625" style="15" customWidth="1"/>
    <col min="11017" max="11018" width="9" style="15"/>
    <col min="11019" max="11019" width="14.375" style="15" bestFit="1" customWidth="1"/>
    <col min="11020" max="11020" width="9" style="15"/>
    <col min="11021" max="11022" width="9.875" style="15" bestFit="1" customWidth="1"/>
    <col min="11023" max="11269" width="9" style="15"/>
    <col min="11270" max="11270" width="33.5" style="15" customWidth="1"/>
    <col min="11271" max="11271" width="18.75" style="15" customWidth="1"/>
    <col min="11272" max="11272" width="28.625" style="15" customWidth="1"/>
    <col min="11273" max="11274" width="9" style="15"/>
    <col min="11275" max="11275" width="14.375" style="15" bestFit="1" customWidth="1"/>
    <col min="11276" max="11276" width="9" style="15"/>
    <col min="11277" max="11278" width="9.875" style="15" bestFit="1" customWidth="1"/>
    <col min="11279" max="11525" width="9" style="15"/>
    <col min="11526" max="11526" width="33.5" style="15" customWidth="1"/>
    <col min="11527" max="11527" width="18.75" style="15" customWidth="1"/>
    <col min="11528" max="11528" width="28.625" style="15" customWidth="1"/>
    <col min="11529" max="11530" width="9" style="15"/>
    <col min="11531" max="11531" width="14.375" style="15" bestFit="1" customWidth="1"/>
    <col min="11532" max="11532" width="9" style="15"/>
    <col min="11533" max="11534" width="9.875" style="15" bestFit="1" customWidth="1"/>
    <col min="11535" max="11781" width="9" style="15"/>
    <col min="11782" max="11782" width="33.5" style="15" customWidth="1"/>
    <col min="11783" max="11783" width="18.75" style="15" customWidth="1"/>
    <col min="11784" max="11784" width="28.625" style="15" customWidth="1"/>
    <col min="11785" max="11786" width="9" style="15"/>
    <col min="11787" max="11787" width="14.375" style="15" bestFit="1" customWidth="1"/>
    <col min="11788" max="11788" width="9" style="15"/>
    <col min="11789" max="11790" width="9.875" style="15" bestFit="1" customWidth="1"/>
    <col min="11791" max="12037" width="9" style="15"/>
    <col min="12038" max="12038" width="33.5" style="15" customWidth="1"/>
    <col min="12039" max="12039" width="18.75" style="15" customWidth="1"/>
    <col min="12040" max="12040" width="28.625" style="15" customWidth="1"/>
    <col min="12041" max="12042" width="9" style="15"/>
    <col min="12043" max="12043" width="14.375" style="15" bestFit="1" customWidth="1"/>
    <col min="12044" max="12044" width="9" style="15"/>
    <col min="12045" max="12046" width="9.875" style="15" bestFit="1" customWidth="1"/>
    <col min="12047" max="12293" width="9" style="15"/>
    <col min="12294" max="12294" width="33.5" style="15" customWidth="1"/>
    <col min="12295" max="12295" width="18.75" style="15" customWidth="1"/>
    <col min="12296" max="12296" width="28.625" style="15" customWidth="1"/>
    <col min="12297" max="12298" width="9" style="15"/>
    <col min="12299" max="12299" width="14.375" style="15" bestFit="1" customWidth="1"/>
    <col min="12300" max="12300" width="9" style="15"/>
    <col min="12301" max="12302" width="9.875" style="15" bestFit="1" customWidth="1"/>
    <col min="12303" max="12549" width="9" style="15"/>
    <col min="12550" max="12550" width="33.5" style="15" customWidth="1"/>
    <col min="12551" max="12551" width="18.75" style="15" customWidth="1"/>
    <col min="12552" max="12552" width="28.625" style="15" customWidth="1"/>
    <col min="12553" max="12554" width="9" style="15"/>
    <col min="12555" max="12555" width="14.375" style="15" bestFit="1" customWidth="1"/>
    <col min="12556" max="12556" width="9" style="15"/>
    <col min="12557" max="12558" width="9.875" style="15" bestFit="1" customWidth="1"/>
    <col min="12559" max="12805" width="9" style="15"/>
    <col min="12806" max="12806" width="33.5" style="15" customWidth="1"/>
    <col min="12807" max="12807" width="18.75" style="15" customWidth="1"/>
    <col min="12808" max="12808" width="28.625" style="15" customWidth="1"/>
    <col min="12809" max="12810" width="9" style="15"/>
    <col min="12811" max="12811" width="14.375" style="15" bestFit="1" customWidth="1"/>
    <col min="12812" max="12812" width="9" style="15"/>
    <col min="12813" max="12814" width="9.875" style="15" bestFit="1" customWidth="1"/>
    <col min="12815" max="13061" width="9" style="15"/>
    <col min="13062" max="13062" width="33.5" style="15" customWidth="1"/>
    <col min="13063" max="13063" width="18.75" style="15" customWidth="1"/>
    <col min="13064" max="13064" width="28.625" style="15" customWidth="1"/>
    <col min="13065" max="13066" width="9" style="15"/>
    <col min="13067" max="13067" width="14.375" style="15" bestFit="1" customWidth="1"/>
    <col min="13068" max="13068" width="9" style="15"/>
    <col min="13069" max="13070" width="9.875" style="15" bestFit="1" customWidth="1"/>
    <col min="13071" max="13317" width="9" style="15"/>
    <col min="13318" max="13318" width="33.5" style="15" customWidth="1"/>
    <col min="13319" max="13319" width="18.75" style="15" customWidth="1"/>
    <col min="13320" max="13320" width="28.625" style="15" customWidth="1"/>
    <col min="13321" max="13322" width="9" style="15"/>
    <col min="13323" max="13323" width="14.375" style="15" bestFit="1" customWidth="1"/>
    <col min="13324" max="13324" width="9" style="15"/>
    <col min="13325" max="13326" width="9.875" style="15" bestFit="1" customWidth="1"/>
    <col min="13327" max="13573" width="9" style="15"/>
    <col min="13574" max="13574" width="33.5" style="15" customWidth="1"/>
    <col min="13575" max="13575" width="18.75" style="15" customWidth="1"/>
    <col min="13576" max="13576" width="28.625" style="15" customWidth="1"/>
    <col min="13577" max="13578" width="9" style="15"/>
    <col min="13579" max="13579" width="14.375" style="15" bestFit="1" customWidth="1"/>
    <col min="13580" max="13580" width="9" style="15"/>
    <col min="13581" max="13582" width="9.875" style="15" bestFit="1" customWidth="1"/>
    <col min="13583" max="13829" width="9" style="15"/>
    <col min="13830" max="13830" width="33.5" style="15" customWidth="1"/>
    <col min="13831" max="13831" width="18.75" style="15" customWidth="1"/>
    <col min="13832" max="13832" width="28.625" style="15" customWidth="1"/>
    <col min="13833" max="13834" width="9" style="15"/>
    <col min="13835" max="13835" width="14.375" style="15" bestFit="1" customWidth="1"/>
    <col min="13836" max="13836" width="9" style="15"/>
    <col min="13837" max="13838" width="9.875" style="15" bestFit="1" customWidth="1"/>
    <col min="13839" max="14085" width="9" style="15"/>
    <col min="14086" max="14086" width="33.5" style="15" customWidth="1"/>
    <col min="14087" max="14087" width="18.75" style="15" customWidth="1"/>
    <col min="14088" max="14088" width="28.625" style="15" customWidth="1"/>
    <col min="14089" max="14090" width="9" style="15"/>
    <col min="14091" max="14091" width="14.375" style="15" bestFit="1" customWidth="1"/>
    <col min="14092" max="14092" width="9" style="15"/>
    <col min="14093" max="14094" width="9.875" style="15" bestFit="1" customWidth="1"/>
    <col min="14095" max="14341" width="9" style="15"/>
    <col min="14342" max="14342" width="33.5" style="15" customWidth="1"/>
    <col min="14343" max="14343" width="18.75" style="15" customWidth="1"/>
    <col min="14344" max="14344" width="28.625" style="15" customWidth="1"/>
    <col min="14345" max="14346" width="9" style="15"/>
    <col min="14347" max="14347" width="14.375" style="15" bestFit="1" customWidth="1"/>
    <col min="14348" max="14348" width="9" style="15"/>
    <col min="14349" max="14350" width="9.875" style="15" bestFit="1" customWidth="1"/>
    <col min="14351" max="14597" width="9" style="15"/>
    <col min="14598" max="14598" width="33.5" style="15" customWidth="1"/>
    <col min="14599" max="14599" width="18.75" style="15" customWidth="1"/>
    <col min="14600" max="14600" width="28.625" style="15" customWidth="1"/>
    <col min="14601" max="14602" width="9" style="15"/>
    <col min="14603" max="14603" width="14.375" style="15" bestFit="1" customWidth="1"/>
    <col min="14604" max="14604" width="9" style="15"/>
    <col min="14605" max="14606" width="9.875" style="15" bestFit="1" customWidth="1"/>
    <col min="14607" max="14853" width="9" style="15"/>
    <col min="14854" max="14854" width="33.5" style="15" customWidth="1"/>
    <col min="14855" max="14855" width="18.75" style="15" customWidth="1"/>
    <col min="14856" max="14856" width="28.625" style="15" customWidth="1"/>
    <col min="14857" max="14858" width="9" style="15"/>
    <col min="14859" max="14859" width="14.375" style="15" bestFit="1" customWidth="1"/>
    <col min="14860" max="14860" width="9" style="15"/>
    <col min="14861" max="14862" width="9.875" style="15" bestFit="1" customWidth="1"/>
    <col min="14863" max="15109" width="9" style="15"/>
    <col min="15110" max="15110" width="33.5" style="15" customWidth="1"/>
    <col min="15111" max="15111" width="18.75" style="15" customWidth="1"/>
    <col min="15112" max="15112" width="28.625" style="15" customWidth="1"/>
    <col min="15113" max="15114" width="9" style="15"/>
    <col min="15115" max="15115" width="14.375" style="15" bestFit="1" customWidth="1"/>
    <col min="15116" max="15116" width="9" style="15"/>
    <col min="15117" max="15118" width="9.875" style="15" bestFit="1" customWidth="1"/>
    <col min="15119" max="15365" width="9" style="15"/>
    <col min="15366" max="15366" width="33.5" style="15" customWidth="1"/>
    <col min="15367" max="15367" width="18.75" style="15" customWidth="1"/>
    <col min="15368" max="15368" width="28.625" style="15" customWidth="1"/>
    <col min="15369" max="15370" width="9" style="15"/>
    <col min="15371" max="15371" width="14.375" style="15" bestFit="1" customWidth="1"/>
    <col min="15372" max="15372" width="9" style="15"/>
    <col min="15373" max="15374" width="9.875" style="15" bestFit="1" customWidth="1"/>
    <col min="15375" max="15621" width="9" style="15"/>
    <col min="15622" max="15622" width="33.5" style="15" customWidth="1"/>
    <col min="15623" max="15623" width="18.75" style="15" customWidth="1"/>
    <col min="15624" max="15624" width="28.625" style="15" customWidth="1"/>
    <col min="15625" max="15626" width="9" style="15"/>
    <col min="15627" max="15627" width="14.375" style="15" bestFit="1" customWidth="1"/>
    <col min="15628" max="15628" width="9" style="15"/>
    <col min="15629" max="15630" width="9.875" style="15" bestFit="1" customWidth="1"/>
    <col min="15631" max="15877" width="9" style="15"/>
    <col min="15878" max="15878" width="33.5" style="15" customWidth="1"/>
    <col min="15879" max="15879" width="18.75" style="15" customWidth="1"/>
    <col min="15880" max="15880" width="28.625" style="15" customWidth="1"/>
    <col min="15881" max="15882" width="9" style="15"/>
    <col min="15883" max="15883" width="14.375" style="15" bestFit="1" customWidth="1"/>
    <col min="15884" max="15884" width="9" style="15"/>
    <col min="15885" max="15886" width="9.875" style="15" bestFit="1" customWidth="1"/>
    <col min="15887" max="16133" width="9" style="15"/>
    <col min="16134" max="16134" width="33.5" style="15" customWidth="1"/>
    <col min="16135" max="16135" width="18.75" style="15" customWidth="1"/>
    <col min="16136" max="16136" width="28.625" style="15" customWidth="1"/>
    <col min="16137" max="16138" width="9" style="15"/>
    <col min="16139" max="16139" width="14.375" style="15" bestFit="1" customWidth="1"/>
    <col min="16140" max="16140" width="9" style="15"/>
    <col min="16141" max="16142" width="9.875" style="15" bestFit="1" customWidth="1"/>
    <col min="16143" max="16384" width="9" style="15"/>
  </cols>
  <sheetData>
    <row r="1" spans="1:14" x14ac:dyDescent="0.8">
      <c r="A1" s="55" t="s">
        <v>748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</row>
    <row r="2" spans="1:14" x14ac:dyDescent="0.8">
      <c r="A2" s="55" t="s">
        <v>0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</row>
    <row r="3" spans="1:14" ht="18.75" customHeight="1" x14ac:dyDescent="0.8">
      <c r="A3" s="16"/>
      <c r="B3" s="16"/>
      <c r="C3" s="16"/>
      <c r="D3" s="16"/>
      <c r="E3" s="16"/>
      <c r="F3" s="16"/>
      <c r="G3" s="16"/>
      <c r="H3" s="16"/>
      <c r="I3" s="16"/>
      <c r="J3" s="16"/>
      <c r="K3" s="17"/>
    </row>
    <row r="4" spans="1:14" x14ac:dyDescent="0.8">
      <c r="D4" s="17" t="s">
        <v>1</v>
      </c>
      <c r="N4" s="18"/>
    </row>
    <row r="5" spans="1:14" ht="12.75" customHeight="1" x14ac:dyDescent="0.8">
      <c r="A5" s="17"/>
    </row>
    <row r="6" spans="1:14" x14ac:dyDescent="0.8">
      <c r="E6" s="19" t="s">
        <v>2</v>
      </c>
      <c r="F6" s="19" t="s">
        <v>3</v>
      </c>
      <c r="G6" s="19" t="s">
        <v>4</v>
      </c>
    </row>
    <row r="7" spans="1:14" x14ac:dyDescent="0.8">
      <c r="E7" s="20" t="s">
        <v>5</v>
      </c>
      <c r="F7" s="21">
        <v>2</v>
      </c>
      <c r="G7" s="22">
        <v>18531600</v>
      </c>
    </row>
    <row r="8" spans="1:14" x14ac:dyDescent="0.8">
      <c r="E8" s="20" t="s">
        <v>6</v>
      </c>
      <c r="F8" s="21">
        <v>0</v>
      </c>
      <c r="G8" s="23"/>
    </row>
    <row r="9" spans="1:14" x14ac:dyDescent="0.8">
      <c r="E9" s="20" t="s">
        <v>7</v>
      </c>
      <c r="F9" s="21">
        <v>397</v>
      </c>
      <c r="G9" s="24">
        <f>SUM(ตารางสรุป!D6:D402)-18531600</f>
        <v>27554660.159999989</v>
      </c>
      <c r="M9" s="25"/>
    </row>
    <row r="10" spans="1:14" x14ac:dyDescent="0.8">
      <c r="E10" s="20" t="s">
        <v>8</v>
      </c>
      <c r="F10" s="26">
        <v>0</v>
      </c>
      <c r="G10" s="27"/>
      <c r="M10" s="28"/>
    </row>
    <row r="11" spans="1:14" x14ac:dyDescent="0.8">
      <c r="E11" s="20" t="s">
        <v>9</v>
      </c>
      <c r="F11" s="26">
        <v>0</v>
      </c>
      <c r="G11" s="27"/>
      <c r="J11" s="29"/>
    </row>
    <row r="12" spans="1:14" x14ac:dyDescent="0.8">
      <c r="E12" s="19" t="s">
        <v>10</v>
      </c>
      <c r="F12" s="30">
        <f>SUM(F7:F11)</f>
        <v>399</v>
      </c>
      <c r="G12" s="24">
        <f>SUM(G7:G11)</f>
        <v>46086260.159999989</v>
      </c>
      <c r="K12" s="31"/>
    </row>
    <row r="13" spans="1:14" ht="13.5" customHeight="1" x14ac:dyDescent="0.8">
      <c r="F13" s="16"/>
      <c r="G13" s="32"/>
      <c r="H13" s="33"/>
    </row>
    <row r="14" spans="1:14" x14ac:dyDescent="0.8">
      <c r="D14" s="17" t="s">
        <v>11</v>
      </c>
    </row>
    <row r="22" spans="4:4" x14ac:dyDescent="0.8">
      <c r="D22" s="17" t="s">
        <v>12</v>
      </c>
    </row>
    <row r="34" spans="1:1" ht="15.75" customHeight="1" x14ac:dyDescent="0.8"/>
    <row r="35" spans="1:1" ht="15.75" customHeight="1" x14ac:dyDescent="0.8"/>
    <row r="36" spans="1:1" ht="15.75" customHeight="1" x14ac:dyDescent="0.8">
      <c r="A36" s="34"/>
    </row>
    <row r="37" spans="1:1" ht="15.75" customHeight="1" x14ac:dyDescent="0.8"/>
    <row r="38" spans="1:1" ht="15.75" customHeight="1" x14ac:dyDescent="0.8"/>
    <row r="39" spans="1:1" ht="15.75" customHeight="1" x14ac:dyDescent="0.8"/>
    <row r="40" spans="1:1" ht="15.75" customHeight="1" x14ac:dyDescent="0.8"/>
    <row r="41" spans="1:1" ht="15.75" customHeight="1" x14ac:dyDescent="0.8"/>
    <row r="42" spans="1:1" ht="15.75" customHeight="1" x14ac:dyDescent="0.8"/>
    <row r="43" spans="1:1" ht="15.75" customHeight="1" x14ac:dyDescent="0.8"/>
    <row r="44" spans="1:1" ht="15.75" customHeight="1" x14ac:dyDescent="0.8"/>
    <row r="45" spans="1:1" ht="15.75" customHeight="1" x14ac:dyDescent="0.8"/>
    <row r="46" spans="1:1" ht="29.45" customHeight="1" x14ac:dyDescent="0.8"/>
  </sheetData>
  <mergeCells count="2">
    <mergeCell ref="A1:M1"/>
    <mergeCell ref="A2:M2"/>
  </mergeCells>
  <pageMargins left="0.82677165354330717" right="0.82677165354330717" top="0.74803149606299213" bottom="0.74803149606299213" header="0.31496062992125984" footer="0.31496062992125984"/>
  <pageSetup paperSize="9" scale="51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404"/>
  <sheetViews>
    <sheetView view="pageBreakPreview" zoomScaleNormal="90" zoomScaleSheetLayoutView="100" workbookViewId="0">
      <pane ySplit="4" topLeftCell="A387" activePane="bottomLeft" state="frozen"/>
      <selection pane="bottomLeft" activeCell="H394" sqref="H394"/>
    </sheetView>
  </sheetViews>
  <sheetFormatPr defaultRowHeight="21.75" x14ac:dyDescent="0.5"/>
  <cols>
    <col min="1" max="1" width="5.125" style="1" customWidth="1"/>
    <col min="2" max="2" width="16.75" style="1" hidden="1" customWidth="1"/>
    <col min="3" max="3" width="24" style="39" customWidth="1"/>
    <col min="4" max="5" width="11.875" style="1" customWidth="1"/>
    <col min="6" max="6" width="16" style="1" customWidth="1"/>
    <col min="7" max="7" width="28" style="1" hidden="1" customWidth="1"/>
    <col min="8" max="9" width="18.25" style="1" customWidth="1"/>
    <col min="10" max="10" width="16.625" style="12" customWidth="1"/>
    <col min="11" max="11" width="15" style="1" customWidth="1"/>
    <col min="12" max="12" width="16.25" style="1" bestFit="1" customWidth="1"/>
    <col min="13" max="14" width="9" style="1" customWidth="1"/>
    <col min="15" max="16384" width="9" style="1"/>
  </cols>
  <sheetData>
    <row r="1" spans="1:15" ht="24" x14ac:dyDescent="0.4">
      <c r="C1" s="38"/>
      <c r="D1" s="3"/>
      <c r="E1" s="3"/>
      <c r="F1" s="3"/>
      <c r="G1" s="3"/>
      <c r="H1" s="3"/>
      <c r="I1" s="3"/>
      <c r="J1" s="2"/>
      <c r="K1" s="54" t="s">
        <v>13</v>
      </c>
    </row>
    <row r="2" spans="1:15" s="15" customFormat="1" ht="36" x14ac:dyDescent="0.8">
      <c r="A2" s="55" t="s">
        <v>749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17"/>
      <c r="M2" s="17"/>
    </row>
    <row r="3" spans="1:15" s="15" customFormat="1" ht="36" x14ac:dyDescent="0.8">
      <c r="A3" s="55" t="s">
        <v>750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17"/>
      <c r="M3" s="17"/>
    </row>
    <row r="4" spans="1:15" ht="24" x14ac:dyDescent="0.4">
      <c r="C4" s="4"/>
      <c r="D4" s="5"/>
      <c r="E4" s="5"/>
      <c r="F4" s="5"/>
      <c r="G4" s="5"/>
      <c r="H4" s="5"/>
      <c r="I4" s="5"/>
      <c r="J4" s="4"/>
      <c r="K4" s="5"/>
    </row>
    <row r="5" spans="1:15" ht="78.75" customHeight="1" x14ac:dyDescent="0.4">
      <c r="A5" s="40" t="s">
        <v>14</v>
      </c>
      <c r="B5" s="6"/>
      <c r="C5" s="36" t="s">
        <v>15</v>
      </c>
      <c r="D5" s="37" t="s">
        <v>16</v>
      </c>
      <c r="E5" s="8" t="s">
        <v>26</v>
      </c>
      <c r="F5" s="7" t="s">
        <v>17</v>
      </c>
      <c r="G5" s="7" t="s">
        <v>18</v>
      </c>
      <c r="H5" s="36" t="s">
        <v>18</v>
      </c>
      <c r="I5" s="36" t="s">
        <v>19</v>
      </c>
      <c r="J5" s="9" t="s">
        <v>27</v>
      </c>
      <c r="K5" s="9" t="s">
        <v>25</v>
      </c>
    </row>
    <row r="6" spans="1:15" s="12" customFormat="1" ht="174" x14ac:dyDescent="0.5">
      <c r="A6" s="41">
        <v>1</v>
      </c>
      <c r="B6" s="41" t="s">
        <v>145</v>
      </c>
      <c r="C6" s="10" t="s">
        <v>134</v>
      </c>
      <c r="D6" s="42">
        <v>150000</v>
      </c>
      <c r="E6" s="42">
        <v>150000</v>
      </c>
      <c r="F6" s="43" t="s">
        <v>20</v>
      </c>
      <c r="G6" s="44" t="s">
        <v>226</v>
      </c>
      <c r="H6" s="44" t="str">
        <f t="shared" ref="H6:H69" si="0">+G6&amp;"  เสนอราคา  "&amp;D6&amp;" "&amp;"บาท"</f>
        <v>ห้างหุ้นส่วนจำกัด อารยะบริการ  เสนอราคา  150000 บาท</v>
      </c>
      <c r="I6" s="44" t="str">
        <f t="shared" ref="I6:I69" si="1">+G6&amp;"  "&amp;D6&amp;"  "&amp;"บาท"</f>
        <v>ห้างหุ้นส่วนจำกัด อารยะบริการ  150000  บาท</v>
      </c>
      <c r="J6" s="11" t="s">
        <v>21</v>
      </c>
      <c r="K6" s="44" t="str">
        <f t="shared" ref="K6:K69" si="2">+L6&amp;"  ลว."&amp;" "&amp;N6</f>
        <v>CNTR-00001/68  ลว. 10/10/2567</v>
      </c>
      <c r="L6" s="12" t="s">
        <v>625</v>
      </c>
      <c r="N6" s="45" t="s">
        <v>626</v>
      </c>
      <c r="O6" s="46" t="s">
        <v>626</v>
      </c>
    </row>
    <row r="7" spans="1:15" s="12" customFormat="1" ht="152.25" x14ac:dyDescent="0.5">
      <c r="A7" s="41">
        <v>2</v>
      </c>
      <c r="B7" s="41" t="s">
        <v>145</v>
      </c>
      <c r="C7" s="10" t="s">
        <v>135</v>
      </c>
      <c r="D7" s="42">
        <v>336000</v>
      </c>
      <c r="E7" s="42">
        <v>336000</v>
      </c>
      <c r="F7" s="43" t="s">
        <v>20</v>
      </c>
      <c r="G7" s="44" t="s">
        <v>226</v>
      </c>
      <c r="H7" s="44" t="str">
        <f t="shared" si="0"/>
        <v>ห้างหุ้นส่วนจำกัด อารยะบริการ  เสนอราคา  336000 บาท</v>
      </c>
      <c r="I7" s="44" t="str">
        <f t="shared" si="1"/>
        <v>ห้างหุ้นส่วนจำกัด อารยะบริการ  336000  บาท</v>
      </c>
      <c r="J7" s="11" t="s">
        <v>21</v>
      </c>
      <c r="K7" s="44" t="str">
        <f t="shared" si="2"/>
        <v>CNTR-00002/68  ลว. 10/10/2567</v>
      </c>
      <c r="L7" s="12" t="s">
        <v>648</v>
      </c>
      <c r="N7" s="45" t="s">
        <v>626</v>
      </c>
      <c r="O7" s="46" t="s">
        <v>626</v>
      </c>
    </row>
    <row r="8" spans="1:15" s="12" customFormat="1" ht="152.25" x14ac:dyDescent="0.5">
      <c r="A8" s="41">
        <v>3</v>
      </c>
      <c r="B8" s="41" t="s">
        <v>145</v>
      </c>
      <c r="C8" s="10" t="s">
        <v>136</v>
      </c>
      <c r="D8" s="42">
        <v>84000</v>
      </c>
      <c r="E8" s="42">
        <v>84000</v>
      </c>
      <c r="F8" s="43" t="s">
        <v>20</v>
      </c>
      <c r="G8" s="44" t="s">
        <v>226</v>
      </c>
      <c r="H8" s="44" t="str">
        <f t="shared" si="0"/>
        <v>ห้างหุ้นส่วนจำกัด อารยะบริการ  เสนอราคา  84000 บาท</v>
      </c>
      <c r="I8" s="44" t="str">
        <f t="shared" si="1"/>
        <v>ห้างหุ้นส่วนจำกัด อารยะบริการ  84000  บาท</v>
      </c>
      <c r="J8" s="11" t="s">
        <v>21</v>
      </c>
      <c r="K8" s="44" t="str">
        <f t="shared" si="2"/>
        <v>CNTR-00003/68  ลว. 10/10/2567</v>
      </c>
      <c r="L8" s="12" t="s">
        <v>659</v>
      </c>
      <c r="N8" s="45" t="s">
        <v>626</v>
      </c>
      <c r="O8" s="46" t="s">
        <v>626</v>
      </c>
    </row>
    <row r="9" spans="1:15" s="12" customFormat="1" ht="130.5" x14ac:dyDescent="0.5">
      <c r="A9" s="41">
        <v>4</v>
      </c>
      <c r="B9" s="41" t="s">
        <v>145</v>
      </c>
      <c r="C9" s="10" t="s">
        <v>137</v>
      </c>
      <c r="D9" s="42">
        <v>120000</v>
      </c>
      <c r="E9" s="42">
        <v>120000</v>
      </c>
      <c r="F9" s="43" t="s">
        <v>20</v>
      </c>
      <c r="G9" s="44" t="s">
        <v>226</v>
      </c>
      <c r="H9" s="44" t="str">
        <f t="shared" si="0"/>
        <v>ห้างหุ้นส่วนจำกัด อารยะบริการ  เสนอราคา  120000 บาท</v>
      </c>
      <c r="I9" s="44" t="str">
        <f t="shared" si="1"/>
        <v>ห้างหุ้นส่วนจำกัด อารยะบริการ  120000  บาท</v>
      </c>
      <c r="J9" s="11" t="s">
        <v>21</v>
      </c>
      <c r="K9" s="44" t="str">
        <f t="shared" si="2"/>
        <v>CNTR-00004/68  ลว. 10/10/2567</v>
      </c>
      <c r="L9" s="12" t="s">
        <v>673</v>
      </c>
      <c r="N9" s="45" t="s">
        <v>626</v>
      </c>
      <c r="O9" s="46" t="s">
        <v>626</v>
      </c>
    </row>
    <row r="10" spans="1:15" s="12" customFormat="1" ht="108.75" x14ac:dyDescent="0.5">
      <c r="A10" s="41">
        <v>5</v>
      </c>
      <c r="B10" s="41" t="s">
        <v>145</v>
      </c>
      <c r="C10" s="10" t="s">
        <v>138</v>
      </c>
      <c r="D10" s="42">
        <v>100000</v>
      </c>
      <c r="E10" s="42">
        <v>100000</v>
      </c>
      <c r="F10" s="43" t="s">
        <v>20</v>
      </c>
      <c r="G10" s="44" t="s">
        <v>226</v>
      </c>
      <c r="H10" s="44" t="str">
        <f t="shared" si="0"/>
        <v>ห้างหุ้นส่วนจำกัด อารยะบริการ  เสนอราคา  100000 บาท</v>
      </c>
      <c r="I10" s="44" t="str">
        <f t="shared" si="1"/>
        <v>ห้างหุ้นส่วนจำกัด อารยะบริการ  100000  บาท</v>
      </c>
      <c r="J10" s="11" t="s">
        <v>21</v>
      </c>
      <c r="K10" s="44" t="str">
        <f t="shared" si="2"/>
        <v>CNTR-00005/68  ลว. 10/10/2567</v>
      </c>
      <c r="L10" s="12" t="s">
        <v>675</v>
      </c>
      <c r="N10" s="45" t="s">
        <v>626</v>
      </c>
      <c r="O10" s="46" t="s">
        <v>626</v>
      </c>
    </row>
    <row r="11" spans="1:15" s="12" customFormat="1" ht="152.25" x14ac:dyDescent="0.5">
      <c r="A11" s="41">
        <v>6</v>
      </c>
      <c r="B11" s="41" t="s">
        <v>145</v>
      </c>
      <c r="C11" s="10" t="s">
        <v>139</v>
      </c>
      <c r="D11" s="42">
        <v>60000</v>
      </c>
      <c r="E11" s="42">
        <v>60000</v>
      </c>
      <c r="F11" s="43" t="s">
        <v>20</v>
      </c>
      <c r="G11" s="44" t="s">
        <v>226</v>
      </c>
      <c r="H11" s="44" t="str">
        <f t="shared" si="0"/>
        <v>ห้างหุ้นส่วนจำกัด อารยะบริการ  เสนอราคา  60000 บาท</v>
      </c>
      <c r="I11" s="44" t="str">
        <f t="shared" si="1"/>
        <v>ห้างหุ้นส่วนจำกัด อารยะบริการ  60000  บาท</v>
      </c>
      <c r="J11" s="11" t="s">
        <v>21</v>
      </c>
      <c r="K11" s="44" t="str">
        <f t="shared" si="2"/>
        <v>CNTR-00006/68  ลว. 10/10/2567</v>
      </c>
      <c r="L11" s="12" t="s">
        <v>685</v>
      </c>
      <c r="N11" s="45" t="s">
        <v>626</v>
      </c>
      <c r="O11" s="46" t="s">
        <v>626</v>
      </c>
    </row>
    <row r="12" spans="1:15" s="12" customFormat="1" ht="130.5" x14ac:dyDescent="0.5">
      <c r="A12" s="41">
        <v>7</v>
      </c>
      <c r="B12" s="41" t="s">
        <v>145</v>
      </c>
      <c r="C12" s="10" t="s">
        <v>140</v>
      </c>
      <c r="D12" s="42">
        <v>165000</v>
      </c>
      <c r="E12" s="42">
        <v>165000</v>
      </c>
      <c r="F12" s="43" t="s">
        <v>20</v>
      </c>
      <c r="G12" s="44" t="s">
        <v>226</v>
      </c>
      <c r="H12" s="44" t="str">
        <f t="shared" si="0"/>
        <v>ห้างหุ้นส่วนจำกัด อารยะบริการ  เสนอราคา  165000 บาท</v>
      </c>
      <c r="I12" s="44" t="str">
        <f t="shared" si="1"/>
        <v>ห้างหุ้นส่วนจำกัด อารยะบริการ  165000  บาท</v>
      </c>
      <c r="J12" s="11" t="s">
        <v>21</v>
      </c>
      <c r="K12" s="44" t="str">
        <f t="shared" si="2"/>
        <v>CNTR-00007/68  ลว. 10/10/2567</v>
      </c>
      <c r="L12" s="12" t="s">
        <v>698</v>
      </c>
      <c r="N12" s="45" t="s">
        <v>626</v>
      </c>
      <c r="O12" s="46" t="s">
        <v>626</v>
      </c>
    </row>
    <row r="13" spans="1:15" s="12" customFormat="1" ht="130.5" x14ac:dyDescent="0.5">
      <c r="A13" s="41">
        <v>8</v>
      </c>
      <c r="B13" s="41" t="s">
        <v>145</v>
      </c>
      <c r="C13" s="10" t="s">
        <v>141</v>
      </c>
      <c r="D13" s="42">
        <v>30000</v>
      </c>
      <c r="E13" s="42">
        <v>30000</v>
      </c>
      <c r="F13" s="43" t="s">
        <v>20</v>
      </c>
      <c r="G13" s="44" t="s">
        <v>226</v>
      </c>
      <c r="H13" s="44" t="str">
        <f t="shared" si="0"/>
        <v>ห้างหุ้นส่วนจำกัด อารยะบริการ  เสนอราคา  30000 บาท</v>
      </c>
      <c r="I13" s="44" t="str">
        <f t="shared" si="1"/>
        <v>ห้างหุ้นส่วนจำกัด อารยะบริการ  30000  บาท</v>
      </c>
      <c r="J13" s="11" t="s">
        <v>21</v>
      </c>
      <c r="K13" s="44" t="str">
        <f t="shared" si="2"/>
        <v>CNTR-00008/68  ลว. 10/10/2567</v>
      </c>
      <c r="L13" s="12" t="s">
        <v>700</v>
      </c>
      <c r="N13" s="45" t="s">
        <v>626</v>
      </c>
      <c r="O13" s="46" t="s">
        <v>626</v>
      </c>
    </row>
    <row r="14" spans="1:15" s="12" customFormat="1" ht="87" x14ac:dyDescent="0.5">
      <c r="A14" s="41">
        <v>9</v>
      </c>
      <c r="B14" s="41" t="s">
        <v>144</v>
      </c>
      <c r="C14" s="10" t="s">
        <v>721</v>
      </c>
      <c r="D14" s="42">
        <v>500</v>
      </c>
      <c r="E14" s="42">
        <v>500</v>
      </c>
      <c r="F14" s="43" t="s">
        <v>20</v>
      </c>
      <c r="G14" s="44" t="s">
        <v>152</v>
      </c>
      <c r="H14" s="44" t="str">
        <f t="shared" si="0"/>
        <v>ร้านอำนาจแอร์  เสนอราคา  500 บาท</v>
      </c>
      <c r="I14" s="44" t="str">
        <f t="shared" si="1"/>
        <v>ร้านอำนาจแอร์  500  บาท</v>
      </c>
      <c r="J14" s="11" t="s">
        <v>21</v>
      </c>
      <c r="K14" s="44" t="str">
        <f t="shared" si="2"/>
        <v>10/2568 (CNTR-00010/68)  ลว. 11/10/2567</v>
      </c>
      <c r="L14" s="12" t="s">
        <v>232</v>
      </c>
      <c r="N14" s="45" t="s">
        <v>233</v>
      </c>
      <c r="O14" s="46" t="s">
        <v>233</v>
      </c>
    </row>
    <row r="15" spans="1:15" s="12" customFormat="1" ht="87" x14ac:dyDescent="0.5">
      <c r="A15" s="41">
        <v>10</v>
      </c>
      <c r="B15" s="41" t="s">
        <v>144</v>
      </c>
      <c r="C15" s="10" t="s">
        <v>725</v>
      </c>
      <c r="D15" s="42">
        <v>1800</v>
      </c>
      <c r="E15" s="42">
        <v>1800</v>
      </c>
      <c r="F15" s="43" t="s">
        <v>20</v>
      </c>
      <c r="G15" s="44" t="s">
        <v>156</v>
      </c>
      <c r="H15" s="44" t="str">
        <f t="shared" si="0"/>
        <v>นางอรุณ ขวัญอ่อน  เสนอราคา  1800 บาท</v>
      </c>
      <c r="I15" s="44" t="str">
        <f t="shared" si="1"/>
        <v>นางอรุณ ขวัญอ่อน  1800  บาท</v>
      </c>
      <c r="J15" s="11" t="s">
        <v>21</v>
      </c>
      <c r="K15" s="44" t="str">
        <f t="shared" si="2"/>
        <v>11/2568 (CNTR-00011/68)  ลว. 11/10/2567</v>
      </c>
      <c r="L15" s="12" t="s">
        <v>244</v>
      </c>
      <c r="N15" s="45" t="s">
        <v>233</v>
      </c>
      <c r="O15" s="46" t="s">
        <v>233</v>
      </c>
    </row>
    <row r="16" spans="1:15" s="12" customFormat="1" ht="87" x14ac:dyDescent="0.5">
      <c r="A16" s="41">
        <v>11</v>
      </c>
      <c r="B16" s="41" t="s">
        <v>143</v>
      </c>
      <c r="C16" s="10" t="s">
        <v>39</v>
      </c>
      <c r="D16" s="42">
        <v>397000</v>
      </c>
      <c r="E16" s="42">
        <v>397334</v>
      </c>
      <c r="F16" s="43" t="s">
        <v>20</v>
      </c>
      <c r="G16" s="44" t="s">
        <v>161</v>
      </c>
      <c r="H16" s="44" t="str">
        <f t="shared" si="0"/>
        <v>นายเงิน ชาวลุ่มบัว  เสนอราคา  397000 บาท</v>
      </c>
      <c r="I16" s="44" t="str">
        <f t="shared" si="1"/>
        <v>นายเงิน ชาวลุ่มบัว  397000  บาท</v>
      </c>
      <c r="J16" s="11" t="s">
        <v>21</v>
      </c>
      <c r="K16" s="44" t="str">
        <f t="shared" si="2"/>
        <v>12/2568 (CNTR-00012/68)  ลว. 11/10/2567</v>
      </c>
      <c r="L16" s="12" t="s">
        <v>258</v>
      </c>
      <c r="N16" s="45" t="s">
        <v>233</v>
      </c>
      <c r="O16" s="46" t="s">
        <v>233</v>
      </c>
    </row>
    <row r="17" spans="1:15" s="12" customFormat="1" ht="87" x14ac:dyDescent="0.5">
      <c r="A17" s="41">
        <v>12</v>
      </c>
      <c r="B17" s="41" t="s">
        <v>143</v>
      </c>
      <c r="C17" s="10" t="s">
        <v>41</v>
      </c>
      <c r="D17" s="42">
        <v>335000</v>
      </c>
      <c r="E17" s="42">
        <v>335672.81</v>
      </c>
      <c r="F17" s="43" t="s">
        <v>20</v>
      </c>
      <c r="G17" s="44" t="s">
        <v>164</v>
      </c>
      <c r="H17" s="44" t="str">
        <f t="shared" si="0"/>
        <v>นางจันจิรา สังข์งาม  เสนอราคา  335000 บาท</v>
      </c>
      <c r="I17" s="44" t="str">
        <f t="shared" si="1"/>
        <v>นางจันจิรา สังข์งาม  335000  บาท</v>
      </c>
      <c r="J17" s="11" t="s">
        <v>21</v>
      </c>
      <c r="K17" s="44" t="str">
        <f t="shared" si="2"/>
        <v>13/2568 (CNTR-00013/68)  ลว. 11/10/2567</v>
      </c>
      <c r="L17" s="12" t="s">
        <v>269</v>
      </c>
      <c r="N17" s="45" t="s">
        <v>233</v>
      </c>
      <c r="O17" s="46" t="s">
        <v>233</v>
      </c>
    </row>
    <row r="18" spans="1:15" s="12" customFormat="1" ht="87" x14ac:dyDescent="0.5">
      <c r="A18" s="41">
        <v>13</v>
      </c>
      <c r="B18" s="41" t="s">
        <v>144</v>
      </c>
      <c r="C18" s="10" t="s">
        <v>47</v>
      </c>
      <c r="D18" s="42">
        <v>1296</v>
      </c>
      <c r="E18" s="42">
        <v>1296</v>
      </c>
      <c r="F18" s="43" t="s">
        <v>20</v>
      </c>
      <c r="G18" s="44" t="s">
        <v>151</v>
      </c>
      <c r="H18" s="44" t="str">
        <f t="shared" si="0"/>
        <v>ร้านดอนเจดีย์ อาร์ต  เสนอราคา  1296 บาท</v>
      </c>
      <c r="I18" s="44" t="str">
        <f t="shared" si="1"/>
        <v>ร้านดอนเจดีย์ อาร์ต  1296  บาท</v>
      </c>
      <c r="J18" s="11" t="s">
        <v>21</v>
      </c>
      <c r="K18" s="44" t="str">
        <f t="shared" si="2"/>
        <v>14/2568 (CNTR-00014/68)  ลว. 11/10/2567</v>
      </c>
      <c r="L18" s="12" t="s">
        <v>280</v>
      </c>
      <c r="N18" s="45" t="s">
        <v>233</v>
      </c>
      <c r="O18" s="46" t="s">
        <v>233</v>
      </c>
    </row>
    <row r="19" spans="1:15" s="12" customFormat="1" ht="87" x14ac:dyDescent="0.5">
      <c r="A19" s="41">
        <v>14</v>
      </c>
      <c r="B19" s="41" t="s">
        <v>144</v>
      </c>
      <c r="C19" s="10" t="s">
        <v>743</v>
      </c>
      <c r="D19" s="42">
        <v>3400</v>
      </c>
      <c r="E19" s="42">
        <v>3400</v>
      </c>
      <c r="F19" s="43" t="s">
        <v>20</v>
      </c>
      <c r="G19" s="44" t="s">
        <v>156</v>
      </c>
      <c r="H19" s="44" t="str">
        <f t="shared" si="0"/>
        <v>นางอรุณ ขวัญอ่อน  เสนอราคา  3400 บาท</v>
      </c>
      <c r="I19" s="44" t="str">
        <f t="shared" si="1"/>
        <v>นางอรุณ ขวัญอ่อน  3400  บาท</v>
      </c>
      <c r="J19" s="11" t="s">
        <v>21</v>
      </c>
      <c r="K19" s="44" t="str">
        <f t="shared" si="2"/>
        <v>15/2568 (CNTR-00015/68)  ลว. 11/10/2567</v>
      </c>
      <c r="L19" s="12" t="s">
        <v>292</v>
      </c>
      <c r="N19" s="45" t="s">
        <v>233</v>
      </c>
      <c r="O19" s="46" t="s">
        <v>233</v>
      </c>
    </row>
    <row r="20" spans="1:15" s="12" customFormat="1" ht="87" x14ac:dyDescent="0.5">
      <c r="A20" s="41">
        <v>15</v>
      </c>
      <c r="B20" s="41" t="s">
        <v>143</v>
      </c>
      <c r="C20" s="10" t="s">
        <v>58</v>
      </c>
      <c r="D20" s="42">
        <v>229000</v>
      </c>
      <c r="E20" s="42">
        <v>229121</v>
      </c>
      <c r="F20" s="43" t="s">
        <v>20</v>
      </c>
      <c r="G20" s="44" t="s">
        <v>171</v>
      </c>
      <c r="H20" s="44" t="str">
        <f t="shared" si="0"/>
        <v>นายดำรงค์  เหลาเพียร  เสนอราคา  229000 บาท</v>
      </c>
      <c r="I20" s="44" t="str">
        <f t="shared" si="1"/>
        <v>นายดำรงค์  เหลาเพียร  229000  บาท</v>
      </c>
      <c r="J20" s="11" t="s">
        <v>21</v>
      </c>
      <c r="K20" s="44" t="str">
        <f t="shared" si="2"/>
        <v>16/2568 (CNTR-00016/68)  ลว. 11/10/2567</v>
      </c>
      <c r="L20" s="12" t="s">
        <v>303</v>
      </c>
      <c r="N20" s="45" t="s">
        <v>233</v>
      </c>
      <c r="O20" s="46" t="s">
        <v>233</v>
      </c>
    </row>
    <row r="21" spans="1:15" s="12" customFormat="1" ht="87" x14ac:dyDescent="0.5">
      <c r="A21" s="41">
        <v>16</v>
      </c>
      <c r="B21" s="41" t="s">
        <v>144</v>
      </c>
      <c r="C21" s="10" t="s">
        <v>22</v>
      </c>
      <c r="D21" s="42">
        <v>15000</v>
      </c>
      <c r="E21" s="42">
        <v>15000</v>
      </c>
      <c r="F21" s="43" t="s">
        <v>20</v>
      </c>
      <c r="G21" s="44" t="s">
        <v>171</v>
      </c>
      <c r="H21" s="44" t="str">
        <f t="shared" si="0"/>
        <v>นายดำรงค์  เหลาเพียร  เสนอราคา  15000 บาท</v>
      </c>
      <c r="I21" s="44" t="str">
        <f t="shared" si="1"/>
        <v>นายดำรงค์  เหลาเพียร  15000  บาท</v>
      </c>
      <c r="J21" s="11" t="s">
        <v>21</v>
      </c>
      <c r="K21" s="44" t="str">
        <f t="shared" si="2"/>
        <v>17/2568 (CNTR-00017/68)  ลว. 11/10/2567</v>
      </c>
      <c r="L21" s="12" t="s">
        <v>313</v>
      </c>
      <c r="N21" s="45" t="s">
        <v>233</v>
      </c>
      <c r="O21" s="46" t="s">
        <v>233</v>
      </c>
    </row>
    <row r="22" spans="1:15" s="12" customFormat="1" ht="87" x14ac:dyDescent="0.5">
      <c r="A22" s="41">
        <v>17</v>
      </c>
      <c r="B22" s="41" t="s">
        <v>144</v>
      </c>
      <c r="C22" s="10" t="s">
        <v>32</v>
      </c>
      <c r="D22" s="42">
        <v>315</v>
      </c>
      <c r="E22" s="42">
        <v>315</v>
      </c>
      <c r="F22" s="43" t="s">
        <v>20</v>
      </c>
      <c r="G22" s="44" t="s">
        <v>154</v>
      </c>
      <c r="H22" s="44" t="str">
        <f t="shared" si="0"/>
        <v>นางประพิมพ์ ศรีโสภณ  เสนอราคา  315 บาท</v>
      </c>
      <c r="I22" s="44" t="str">
        <f t="shared" si="1"/>
        <v>นางประพิมพ์ ศรีโสภณ  315  บาท</v>
      </c>
      <c r="J22" s="11" t="s">
        <v>21</v>
      </c>
      <c r="K22" s="44" t="str">
        <f t="shared" si="2"/>
        <v>18/2568 (CNTR-00018/68)  ลว. 11/10/2567</v>
      </c>
      <c r="L22" s="12" t="s">
        <v>325</v>
      </c>
      <c r="N22" s="45" t="s">
        <v>233</v>
      </c>
      <c r="O22" s="46" t="s">
        <v>233</v>
      </c>
    </row>
    <row r="23" spans="1:15" s="12" customFormat="1" ht="87" x14ac:dyDescent="0.5">
      <c r="A23" s="41">
        <v>18</v>
      </c>
      <c r="B23" s="41" t="s">
        <v>145</v>
      </c>
      <c r="C23" s="10" t="s">
        <v>760</v>
      </c>
      <c r="D23" s="42">
        <v>22202.5</v>
      </c>
      <c r="E23" s="42">
        <v>22202.5</v>
      </c>
      <c r="F23" s="43" t="s">
        <v>20</v>
      </c>
      <c r="G23" s="44" t="s">
        <v>159</v>
      </c>
      <c r="H23" s="44" t="str">
        <f t="shared" si="0"/>
        <v>บริษัท บาดาลกรุ๊ป จำกัด  เสนอราคา  22202.5 บาท</v>
      </c>
      <c r="I23" s="44" t="str">
        <f t="shared" si="1"/>
        <v>บริษัท บาดาลกรุ๊ป จำกัด  22202.5  บาท</v>
      </c>
      <c r="J23" s="11" t="s">
        <v>21</v>
      </c>
      <c r="K23" s="44" t="str">
        <f t="shared" si="2"/>
        <v>19/2568 (CNTR-00019/68)  ลว. 11/10/2567</v>
      </c>
      <c r="L23" s="12" t="s">
        <v>337</v>
      </c>
      <c r="N23" s="45" t="s">
        <v>233</v>
      </c>
      <c r="O23" s="46" t="s">
        <v>233</v>
      </c>
    </row>
    <row r="24" spans="1:15" s="12" customFormat="1" ht="87" x14ac:dyDescent="0.5">
      <c r="A24" s="41">
        <v>19</v>
      </c>
      <c r="B24" s="41" t="s">
        <v>144</v>
      </c>
      <c r="C24" s="10" t="s">
        <v>766</v>
      </c>
      <c r="D24" s="42">
        <v>3000</v>
      </c>
      <c r="E24" s="42">
        <v>3000</v>
      </c>
      <c r="F24" s="43" t="s">
        <v>20</v>
      </c>
      <c r="G24" s="44" t="s">
        <v>187</v>
      </c>
      <c r="H24" s="44" t="str">
        <f t="shared" si="0"/>
        <v>นายประเสริฐ เดชายุญญะ  เสนอราคา  3000 บาท</v>
      </c>
      <c r="I24" s="44" t="str">
        <f t="shared" si="1"/>
        <v>นายประเสริฐ เดชายุญญะ  3000  บาท</v>
      </c>
      <c r="J24" s="11" t="s">
        <v>21</v>
      </c>
      <c r="K24" s="44" t="str">
        <f t="shared" si="2"/>
        <v>20/2568 (CNTR-00020/68)  ลว. 11/10/2567</v>
      </c>
      <c r="L24" s="12" t="s">
        <v>350</v>
      </c>
      <c r="N24" s="45" t="s">
        <v>233</v>
      </c>
      <c r="O24" s="46" t="s">
        <v>233</v>
      </c>
    </row>
    <row r="25" spans="1:15" s="12" customFormat="1" ht="87" x14ac:dyDescent="0.5">
      <c r="A25" s="41">
        <v>20</v>
      </c>
      <c r="B25" s="41" t="s">
        <v>145</v>
      </c>
      <c r="C25" s="10" t="s">
        <v>760</v>
      </c>
      <c r="D25" s="42">
        <v>2200</v>
      </c>
      <c r="E25" s="42">
        <v>2200</v>
      </c>
      <c r="F25" s="43" t="s">
        <v>20</v>
      </c>
      <c r="G25" s="44" t="s">
        <v>155</v>
      </c>
      <c r="H25" s="44" t="str">
        <f t="shared" si="0"/>
        <v>ร้านตี๋การช่างวัสดุภัณฑ์  เสนอราคา  2200 บาท</v>
      </c>
      <c r="I25" s="44" t="str">
        <f t="shared" si="1"/>
        <v>ร้านตี๋การช่างวัสดุภัณฑ์  2200  บาท</v>
      </c>
      <c r="J25" s="11" t="s">
        <v>21</v>
      </c>
      <c r="K25" s="44" t="str">
        <f t="shared" si="2"/>
        <v>21/2568 (CNTR-00021/68)  ลว. 11/10/2567</v>
      </c>
      <c r="L25" s="12" t="s">
        <v>362</v>
      </c>
      <c r="N25" s="45" t="s">
        <v>233</v>
      </c>
      <c r="O25" s="46" t="s">
        <v>233</v>
      </c>
    </row>
    <row r="26" spans="1:15" s="12" customFormat="1" ht="87" x14ac:dyDescent="0.5">
      <c r="A26" s="41">
        <v>21</v>
      </c>
      <c r="B26" s="41" t="s">
        <v>145</v>
      </c>
      <c r="C26" s="10" t="s">
        <v>767</v>
      </c>
      <c r="D26" s="42">
        <v>3600</v>
      </c>
      <c r="E26" s="42">
        <v>3600</v>
      </c>
      <c r="F26" s="43" t="s">
        <v>20</v>
      </c>
      <c r="G26" s="44" t="s">
        <v>182</v>
      </c>
      <c r="H26" s="44" t="str">
        <f t="shared" si="0"/>
        <v>ร้าน ภัทรไพศาล  เสนอราคา  3600 บาท</v>
      </c>
      <c r="I26" s="44" t="str">
        <f t="shared" si="1"/>
        <v>ร้าน ภัทรไพศาล  3600  บาท</v>
      </c>
      <c r="J26" s="11" t="s">
        <v>21</v>
      </c>
      <c r="K26" s="44" t="str">
        <f t="shared" si="2"/>
        <v>22/2568 (CNTR-00022/68)  ลว. 11/10/2567</v>
      </c>
      <c r="L26" s="12" t="s">
        <v>373</v>
      </c>
      <c r="N26" s="45" t="s">
        <v>233</v>
      </c>
      <c r="O26" s="46" t="s">
        <v>233</v>
      </c>
    </row>
    <row r="27" spans="1:15" s="12" customFormat="1" ht="108.75" x14ac:dyDescent="0.5">
      <c r="A27" s="41">
        <v>22</v>
      </c>
      <c r="B27" s="41" t="s">
        <v>146</v>
      </c>
      <c r="C27" s="10" t="s">
        <v>79</v>
      </c>
      <c r="D27" s="42">
        <v>200000</v>
      </c>
      <c r="E27" s="42">
        <v>200090</v>
      </c>
      <c r="F27" s="43" t="s">
        <v>20</v>
      </c>
      <c r="G27" s="44" t="s">
        <v>169</v>
      </c>
      <c r="H27" s="44" t="str">
        <f t="shared" si="0"/>
        <v>นายอนุชิต ดวงตาดำ  เสนอราคา  200000 บาท</v>
      </c>
      <c r="I27" s="44" t="str">
        <f t="shared" si="1"/>
        <v>นายอนุชิต ดวงตาดำ  200000  บาท</v>
      </c>
      <c r="J27" s="11" t="s">
        <v>21</v>
      </c>
      <c r="K27" s="44" t="str">
        <f t="shared" si="2"/>
        <v>23/2568 (CNTR-00023/68)  ลว. 11/10/2567</v>
      </c>
      <c r="L27" s="12" t="s">
        <v>386</v>
      </c>
      <c r="N27" s="45" t="s">
        <v>233</v>
      </c>
      <c r="O27" s="46" t="s">
        <v>233</v>
      </c>
    </row>
    <row r="28" spans="1:15" s="12" customFormat="1" ht="87" x14ac:dyDescent="0.5">
      <c r="A28" s="41">
        <v>23</v>
      </c>
      <c r="B28" s="41" t="s">
        <v>146</v>
      </c>
      <c r="C28" s="10" t="s">
        <v>84</v>
      </c>
      <c r="D28" s="42">
        <v>43200</v>
      </c>
      <c r="E28" s="42">
        <v>43200</v>
      </c>
      <c r="F28" s="43" t="s">
        <v>20</v>
      </c>
      <c r="G28" s="44" t="s">
        <v>181</v>
      </c>
      <c r="H28" s="44" t="str">
        <f t="shared" si="0"/>
        <v>บริษัท พร้อมภัณฑ์ ๙๙๙ จำกัด  เสนอราคา  43200 บาท</v>
      </c>
      <c r="I28" s="44" t="str">
        <f t="shared" si="1"/>
        <v>บริษัท พร้อมภัณฑ์ ๙๙๙ จำกัด  43200  บาท</v>
      </c>
      <c r="J28" s="11" t="s">
        <v>21</v>
      </c>
      <c r="K28" s="44" t="str">
        <f t="shared" si="2"/>
        <v>24/2568 (CNTR-00024/68)  ลว. 15/10/2567</v>
      </c>
      <c r="L28" s="12" t="s">
        <v>401</v>
      </c>
      <c r="N28" s="45" t="s">
        <v>402</v>
      </c>
      <c r="O28" s="46" t="s">
        <v>402</v>
      </c>
    </row>
    <row r="29" spans="1:15" s="12" customFormat="1" ht="87" x14ac:dyDescent="0.5">
      <c r="A29" s="41">
        <v>24</v>
      </c>
      <c r="B29" s="41" t="s">
        <v>144</v>
      </c>
      <c r="C29" s="10" t="s">
        <v>22</v>
      </c>
      <c r="D29" s="42">
        <v>1850</v>
      </c>
      <c r="E29" s="42">
        <v>1850</v>
      </c>
      <c r="F29" s="43" t="s">
        <v>20</v>
      </c>
      <c r="G29" s="44" t="s">
        <v>156</v>
      </c>
      <c r="H29" s="44" t="str">
        <f t="shared" si="0"/>
        <v>นางอรุณ ขวัญอ่อน  เสนอราคา  1850 บาท</v>
      </c>
      <c r="I29" s="44" t="str">
        <f t="shared" si="1"/>
        <v>นางอรุณ ขวัญอ่อน  1850  บาท</v>
      </c>
      <c r="J29" s="11" t="s">
        <v>21</v>
      </c>
      <c r="K29" s="44" t="str">
        <f t="shared" si="2"/>
        <v>25/2568 (CNTR-00025/68)  ลว. 15/10/2567</v>
      </c>
      <c r="L29" s="12" t="s">
        <v>414</v>
      </c>
      <c r="N29" s="45" t="s">
        <v>402</v>
      </c>
      <c r="O29" s="46" t="s">
        <v>402</v>
      </c>
    </row>
    <row r="30" spans="1:15" s="12" customFormat="1" ht="87" x14ac:dyDescent="0.5">
      <c r="A30" s="41">
        <v>25</v>
      </c>
      <c r="B30" s="41" t="s">
        <v>144</v>
      </c>
      <c r="C30" s="10" t="s">
        <v>33</v>
      </c>
      <c r="D30" s="42">
        <v>10450</v>
      </c>
      <c r="E30" s="42">
        <v>10450</v>
      </c>
      <c r="F30" s="43" t="s">
        <v>20</v>
      </c>
      <c r="G30" s="44" t="s">
        <v>154</v>
      </c>
      <c r="H30" s="44" t="str">
        <f t="shared" si="0"/>
        <v>นางประพิมพ์ ศรีโสภณ  เสนอราคา  10450 บาท</v>
      </c>
      <c r="I30" s="44" t="str">
        <f t="shared" si="1"/>
        <v>นางประพิมพ์ ศรีโสภณ  10450  บาท</v>
      </c>
      <c r="J30" s="11" t="s">
        <v>21</v>
      </c>
      <c r="K30" s="44" t="str">
        <f t="shared" si="2"/>
        <v>26/2568 (CNTR-00026/68)  ลว. 15/10/2567</v>
      </c>
      <c r="L30" s="12" t="s">
        <v>429</v>
      </c>
      <c r="N30" s="45" t="s">
        <v>402</v>
      </c>
      <c r="O30" s="46" t="s">
        <v>402</v>
      </c>
    </row>
    <row r="31" spans="1:15" s="12" customFormat="1" ht="87" x14ac:dyDescent="0.5">
      <c r="A31" s="41">
        <v>26</v>
      </c>
      <c r="B31" s="41" t="s">
        <v>144</v>
      </c>
      <c r="C31" s="10" t="s">
        <v>95</v>
      </c>
      <c r="D31" s="42">
        <v>3080</v>
      </c>
      <c r="E31" s="42">
        <v>3080</v>
      </c>
      <c r="F31" s="43" t="s">
        <v>20</v>
      </c>
      <c r="G31" s="44" t="s">
        <v>154</v>
      </c>
      <c r="H31" s="44" t="str">
        <f t="shared" si="0"/>
        <v>นางประพิมพ์ ศรีโสภณ  เสนอราคา  3080 บาท</v>
      </c>
      <c r="I31" s="44" t="str">
        <f t="shared" si="1"/>
        <v>นางประพิมพ์ ศรีโสภณ  3080  บาท</v>
      </c>
      <c r="J31" s="11" t="s">
        <v>21</v>
      </c>
      <c r="K31" s="44" t="str">
        <f t="shared" si="2"/>
        <v>27/2568 (CNTR-00027/68)  ลว. 21/10/2567</v>
      </c>
      <c r="L31" s="12" t="s">
        <v>443</v>
      </c>
      <c r="N31" s="45" t="s">
        <v>444</v>
      </c>
      <c r="O31" s="46" t="s">
        <v>444</v>
      </c>
    </row>
    <row r="32" spans="1:15" s="12" customFormat="1" ht="87" x14ac:dyDescent="0.5">
      <c r="A32" s="41">
        <v>27</v>
      </c>
      <c r="B32" s="41" t="s">
        <v>143</v>
      </c>
      <c r="C32" s="10" t="s">
        <v>101</v>
      </c>
      <c r="D32" s="42">
        <v>93000</v>
      </c>
      <c r="E32" s="42">
        <v>93000</v>
      </c>
      <c r="F32" s="43" t="s">
        <v>20</v>
      </c>
      <c r="G32" s="44" t="s">
        <v>191</v>
      </c>
      <c r="H32" s="44" t="str">
        <f t="shared" si="0"/>
        <v>นางสาวมารศรี ผิวแดง  เสนอราคา  93000 บาท</v>
      </c>
      <c r="I32" s="44" t="str">
        <f t="shared" si="1"/>
        <v>นางสาวมารศรี ผิวแดง  93000  บาท</v>
      </c>
      <c r="J32" s="11" t="s">
        <v>21</v>
      </c>
      <c r="K32" s="44" t="str">
        <f t="shared" si="2"/>
        <v>29/2568 (CNTR-00029/68)  ลว. 21/10/2567</v>
      </c>
      <c r="L32" s="12" t="s">
        <v>474</v>
      </c>
      <c r="N32" s="45" t="s">
        <v>444</v>
      </c>
      <c r="O32" s="46" t="s">
        <v>444</v>
      </c>
    </row>
    <row r="33" spans="1:15" s="12" customFormat="1" ht="87" x14ac:dyDescent="0.5">
      <c r="A33" s="41">
        <v>28</v>
      </c>
      <c r="B33" s="41" t="s">
        <v>144</v>
      </c>
      <c r="C33" s="10" t="s">
        <v>142</v>
      </c>
      <c r="D33" s="42">
        <v>21000</v>
      </c>
      <c r="E33" s="42">
        <v>21000</v>
      </c>
      <c r="F33" s="43" t="s">
        <v>20</v>
      </c>
      <c r="G33" s="44" t="s">
        <v>226</v>
      </c>
      <c r="H33" s="44" t="str">
        <f t="shared" si="0"/>
        <v>ห้างหุ้นส่วนจำกัด อารยะบริการ  เสนอราคา  21000 บาท</v>
      </c>
      <c r="I33" s="44" t="str">
        <f t="shared" si="1"/>
        <v>ห้างหุ้นส่วนจำกัด อารยะบริการ  21000  บาท</v>
      </c>
      <c r="J33" s="11" t="s">
        <v>21</v>
      </c>
      <c r="K33" s="44" t="str">
        <f t="shared" si="2"/>
        <v>CNTR-00028/68  ลว. 21/10/2567</v>
      </c>
      <c r="L33" s="12" t="s">
        <v>712</v>
      </c>
      <c r="N33" s="45" t="s">
        <v>444</v>
      </c>
      <c r="O33" s="46" t="s">
        <v>444</v>
      </c>
    </row>
    <row r="34" spans="1:15" s="12" customFormat="1" ht="87" x14ac:dyDescent="0.5">
      <c r="A34" s="41">
        <v>29</v>
      </c>
      <c r="B34" s="41" t="s">
        <v>146</v>
      </c>
      <c r="C34" s="10" t="s">
        <v>102</v>
      </c>
      <c r="D34" s="42">
        <v>12500</v>
      </c>
      <c r="E34" s="42">
        <v>12500</v>
      </c>
      <c r="F34" s="43" t="s">
        <v>20</v>
      </c>
      <c r="G34" s="44" t="s">
        <v>173</v>
      </c>
      <c r="H34" s="44" t="str">
        <f t="shared" si="0"/>
        <v>บริษัท อัจฉราเฟอร์นิเจอร์ จำกัด  เสนอราคา  12500 บาท</v>
      </c>
      <c r="I34" s="44" t="str">
        <f t="shared" si="1"/>
        <v>บริษัท อัจฉราเฟอร์นิเจอร์ จำกัด  12500  บาท</v>
      </c>
      <c r="J34" s="11" t="s">
        <v>21</v>
      </c>
      <c r="K34" s="44" t="str">
        <f t="shared" si="2"/>
        <v>30/2568 (CNTR-00030/68)  ลว. 22/10/2567</v>
      </c>
      <c r="L34" s="12" t="s">
        <v>486</v>
      </c>
      <c r="N34" s="45" t="s">
        <v>487</v>
      </c>
      <c r="O34" s="46" t="s">
        <v>487</v>
      </c>
    </row>
    <row r="35" spans="1:15" s="12" customFormat="1" ht="87" x14ac:dyDescent="0.5">
      <c r="A35" s="41">
        <v>30</v>
      </c>
      <c r="B35" s="41" t="s">
        <v>146</v>
      </c>
      <c r="C35" s="10" t="s">
        <v>107</v>
      </c>
      <c r="D35" s="42">
        <v>490000</v>
      </c>
      <c r="E35" s="42">
        <v>500000</v>
      </c>
      <c r="F35" s="43" t="s">
        <v>20</v>
      </c>
      <c r="G35" s="44" t="s">
        <v>209</v>
      </c>
      <c r="H35" s="44" t="str">
        <f t="shared" si="0"/>
        <v>ห้างหุ้นส่วนจำกัด บุญญาพร ซัพพลาย  เสนอราคา  490000 บาท</v>
      </c>
      <c r="I35" s="44" t="str">
        <f t="shared" si="1"/>
        <v>ห้างหุ้นส่วนจำกัด บุญญาพร ซัพพลาย  490000  บาท</v>
      </c>
      <c r="J35" s="11" t="s">
        <v>21</v>
      </c>
      <c r="K35" s="44" t="str">
        <f t="shared" si="2"/>
        <v>31/2568 (CNTR-00031/68)  ลว. 24/10/2567</v>
      </c>
      <c r="L35" s="12" t="s">
        <v>501</v>
      </c>
      <c r="N35" s="45" t="s">
        <v>502</v>
      </c>
      <c r="O35" s="46" t="s">
        <v>502</v>
      </c>
    </row>
    <row r="36" spans="1:15" s="12" customFormat="1" ht="87" x14ac:dyDescent="0.5">
      <c r="A36" s="41">
        <v>31</v>
      </c>
      <c r="B36" s="41" t="s">
        <v>145</v>
      </c>
      <c r="C36" s="10" t="s">
        <v>110</v>
      </c>
      <c r="D36" s="42">
        <v>117500</v>
      </c>
      <c r="E36" s="42">
        <v>117500</v>
      </c>
      <c r="F36" s="43" t="s">
        <v>20</v>
      </c>
      <c r="G36" s="44" t="s">
        <v>209</v>
      </c>
      <c r="H36" s="44" t="str">
        <f t="shared" si="0"/>
        <v>ห้างหุ้นส่วนจำกัด บุญญาพร ซัพพลาย  เสนอราคา  117500 บาท</v>
      </c>
      <c r="I36" s="44" t="str">
        <f t="shared" si="1"/>
        <v>ห้างหุ้นส่วนจำกัด บุญญาพร ซัพพลาย  117500  บาท</v>
      </c>
      <c r="J36" s="11" t="s">
        <v>21</v>
      </c>
      <c r="K36" s="44" t="str">
        <f t="shared" si="2"/>
        <v>32/2568 (CNTR-00032/68)  ลว. 24/10/2567</v>
      </c>
      <c r="L36" s="12" t="s">
        <v>516</v>
      </c>
      <c r="N36" s="45" t="s">
        <v>502</v>
      </c>
      <c r="O36" s="46" t="s">
        <v>502</v>
      </c>
    </row>
    <row r="37" spans="1:15" s="12" customFormat="1" ht="87" x14ac:dyDescent="0.5">
      <c r="A37" s="41">
        <v>32</v>
      </c>
      <c r="B37" s="41" t="s">
        <v>145</v>
      </c>
      <c r="C37" s="10" t="s">
        <v>765</v>
      </c>
      <c r="D37" s="42">
        <v>7600</v>
      </c>
      <c r="E37" s="42">
        <v>7600</v>
      </c>
      <c r="F37" s="43" t="s">
        <v>20</v>
      </c>
      <c r="G37" s="44" t="s">
        <v>190</v>
      </c>
      <c r="H37" s="44" t="str">
        <f t="shared" si="0"/>
        <v>ร้านพูนทรัพย์ยางยนต์ โดย นายถวิล ทองมาก  เสนอราคา  7600 บาท</v>
      </c>
      <c r="I37" s="44" t="str">
        <f t="shared" si="1"/>
        <v>ร้านพูนทรัพย์ยางยนต์ โดย นายถวิล ทองมาก  7600  บาท</v>
      </c>
      <c r="J37" s="11" t="s">
        <v>21</v>
      </c>
      <c r="K37" s="44" t="str">
        <f t="shared" si="2"/>
        <v>33/2568 (CNTR-00033/68)  ลว. 24/10/2567</v>
      </c>
      <c r="L37" s="12" t="s">
        <v>527</v>
      </c>
      <c r="N37" s="45" t="s">
        <v>502</v>
      </c>
      <c r="O37" s="46" t="s">
        <v>502</v>
      </c>
    </row>
    <row r="38" spans="1:15" s="12" customFormat="1" ht="87" x14ac:dyDescent="0.5">
      <c r="A38" s="41">
        <v>33</v>
      </c>
      <c r="B38" s="41" t="s">
        <v>143</v>
      </c>
      <c r="C38" s="10" t="s">
        <v>111</v>
      </c>
      <c r="D38" s="42">
        <v>487000</v>
      </c>
      <c r="E38" s="42">
        <v>487645</v>
      </c>
      <c r="F38" s="43" t="s">
        <v>20</v>
      </c>
      <c r="G38" s="44" t="s">
        <v>213</v>
      </c>
      <c r="H38" s="44" t="str">
        <f t="shared" si="0"/>
        <v>นายสุทัศน์ แสงแดด  เสนอราคา  487000 บาท</v>
      </c>
      <c r="I38" s="44" t="str">
        <f t="shared" si="1"/>
        <v>นายสุทัศน์ แสงแดด  487000  บาท</v>
      </c>
      <c r="J38" s="11" t="s">
        <v>21</v>
      </c>
      <c r="K38" s="44" t="str">
        <f t="shared" si="2"/>
        <v>34/2568 (CNTR-00034/68)  ลว. 28/10/2567</v>
      </c>
      <c r="L38" s="12" t="s">
        <v>528</v>
      </c>
      <c r="N38" s="45" t="s">
        <v>529</v>
      </c>
      <c r="O38" s="46" t="s">
        <v>529</v>
      </c>
    </row>
    <row r="39" spans="1:15" s="12" customFormat="1" ht="87" x14ac:dyDescent="0.5">
      <c r="A39" s="41">
        <v>34</v>
      </c>
      <c r="B39" s="41" t="s">
        <v>144</v>
      </c>
      <c r="C39" s="10" t="s">
        <v>768</v>
      </c>
      <c r="D39" s="42">
        <v>2980</v>
      </c>
      <c r="E39" s="42">
        <v>2980</v>
      </c>
      <c r="F39" s="43" t="s">
        <v>20</v>
      </c>
      <c r="G39" s="44" t="s">
        <v>156</v>
      </c>
      <c r="H39" s="44" t="str">
        <f t="shared" si="0"/>
        <v>นางอรุณ ขวัญอ่อน  เสนอราคา  2980 บาท</v>
      </c>
      <c r="I39" s="44" t="str">
        <f t="shared" si="1"/>
        <v>นางอรุณ ขวัญอ่อน  2980  บาท</v>
      </c>
      <c r="J39" s="11" t="s">
        <v>21</v>
      </c>
      <c r="K39" s="44" t="str">
        <f t="shared" si="2"/>
        <v>35/2568 (CNTR-00035/68)  ลว. 30/10/2567</v>
      </c>
      <c r="L39" s="12" t="s">
        <v>530</v>
      </c>
      <c r="N39" s="45" t="s">
        <v>531</v>
      </c>
      <c r="O39" s="46" t="s">
        <v>531</v>
      </c>
    </row>
    <row r="40" spans="1:15" s="12" customFormat="1" ht="174" x14ac:dyDescent="0.5">
      <c r="A40" s="41">
        <v>35</v>
      </c>
      <c r="B40" s="41" t="s">
        <v>145</v>
      </c>
      <c r="C40" s="10" t="s">
        <v>134</v>
      </c>
      <c r="D40" s="42">
        <v>150000</v>
      </c>
      <c r="E40" s="42">
        <v>150000</v>
      </c>
      <c r="F40" s="43" t="s">
        <v>20</v>
      </c>
      <c r="G40" s="44" t="s">
        <v>226</v>
      </c>
      <c r="H40" s="44" t="str">
        <f t="shared" si="0"/>
        <v>ห้างหุ้นส่วนจำกัด อารยะบริการ  เสนอราคา  150000 บาท</v>
      </c>
      <c r="I40" s="44" t="str">
        <f t="shared" si="1"/>
        <v>ห้างหุ้นส่วนจำกัด อารยะบริการ  150000  บาท</v>
      </c>
      <c r="J40" s="11" t="s">
        <v>21</v>
      </c>
      <c r="K40" s="44" t="str">
        <f t="shared" si="2"/>
        <v>CNTR-00001/68-1  ลว. 01/11/2567</v>
      </c>
      <c r="L40" s="12" t="s">
        <v>627</v>
      </c>
      <c r="N40" s="45" t="s">
        <v>628</v>
      </c>
      <c r="O40" s="46" t="s">
        <v>628</v>
      </c>
    </row>
    <row r="41" spans="1:15" s="12" customFormat="1" ht="152.25" x14ac:dyDescent="0.5">
      <c r="A41" s="41">
        <v>36</v>
      </c>
      <c r="B41" s="41" t="s">
        <v>145</v>
      </c>
      <c r="C41" s="10" t="s">
        <v>136</v>
      </c>
      <c r="D41" s="42">
        <v>84000</v>
      </c>
      <c r="E41" s="42">
        <v>84000</v>
      </c>
      <c r="F41" s="43" t="s">
        <v>20</v>
      </c>
      <c r="G41" s="44" t="s">
        <v>226</v>
      </c>
      <c r="H41" s="44" t="str">
        <f t="shared" si="0"/>
        <v>ห้างหุ้นส่วนจำกัด อารยะบริการ  เสนอราคา  84000 บาท</v>
      </c>
      <c r="I41" s="44" t="str">
        <f t="shared" si="1"/>
        <v>ห้างหุ้นส่วนจำกัด อารยะบริการ  84000  บาท</v>
      </c>
      <c r="J41" s="11" t="s">
        <v>21</v>
      </c>
      <c r="K41" s="44" t="str">
        <f t="shared" si="2"/>
        <v>CNTR-00003/68-2  ลว. 01/11/2567</v>
      </c>
      <c r="L41" s="12" t="s">
        <v>664</v>
      </c>
      <c r="N41" s="45" t="s">
        <v>628</v>
      </c>
      <c r="O41" s="46" t="s">
        <v>628</v>
      </c>
    </row>
    <row r="42" spans="1:15" s="12" customFormat="1" ht="108.75" x14ac:dyDescent="0.5">
      <c r="A42" s="41">
        <v>37</v>
      </c>
      <c r="B42" s="41" t="s">
        <v>145</v>
      </c>
      <c r="C42" s="10" t="s">
        <v>138</v>
      </c>
      <c r="D42" s="42">
        <v>100000</v>
      </c>
      <c r="E42" s="42">
        <v>100000</v>
      </c>
      <c r="F42" s="43" t="s">
        <v>20</v>
      </c>
      <c r="G42" s="44" t="s">
        <v>226</v>
      </c>
      <c r="H42" s="44" t="str">
        <f t="shared" si="0"/>
        <v>ห้างหุ้นส่วนจำกัด อารยะบริการ  เสนอราคา  100000 บาท</v>
      </c>
      <c r="I42" s="44" t="str">
        <f t="shared" si="1"/>
        <v>ห้างหุ้นส่วนจำกัด อารยะบริการ  100000  บาท</v>
      </c>
      <c r="J42" s="11" t="s">
        <v>21</v>
      </c>
      <c r="K42" s="44" t="str">
        <f t="shared" si="2"/>
        <v>CNTR-00005/68-1  ลว. 01/11/2567</v>
      </c>
      <c r="L42" s="12" t="s">
        <v>676</v>
      </c>
      <c r="N42" s="45" t="s">
        <v>628</v>
      </c>
      <c r="O42" s="46" t="s">
        <v>628</v>
      </c>
    </row>
    <row r="43" spans="1:15" s="12" customFormat="1" ht="152.25" x14ac:dyDescent="0.5">
      <c r="A43" s="41">
        <v>38</v>
      </c>
      <c r="B43" s="41" t="s">
        <v>145</v>
      </c>
      <c r="C43" s="10" t="s">
        <v>139</v>
      </c>
      <c r="D43" s="42">
        <v>60000</v>
      </c>
      <c r="E43" s="42">
        <v>60000</v>
      </c>
      <c r="F43" s="43" t="s">
        <v>20</v>
      </c>
      <c r="G43" s="44" t="s">
        <v>226</v>
      </c>
      <c r="H43" s="44" t="str">
        <f t="shared" si="0"/>
        <v>ห้างหุ้นส่วนจำกัด อารยะบริการ  เสนอราคา  60000 บาท</v>
      </c>
      <c r="I43" s="44" t="str">
        <f t="shared" si="1"/>
        <v>ห้างหุ้นส่วนจำกัด อารยะบริการ  60000  บาท</v>
      </c>
      <c r="J43" s="11" t="s">
        <v>21</v>
      </c>
      <c r="K43" s="44" t="str">
        <f t="shared" si="2"/>
        <v>CNTR-00006/68-1  ลว. 01/11/2567</v>
      </c>
      <c r="L43" s="12" t="s">
        <v>686</v>
      </c>
      <c r="N43" s="45" t="s">
        <v>628</v>
      </c>
      <c r="O43" s="46" t="s">
        <v>628</v>
      </c>
    </row>
    <row r="44" spans="1:15" s="12" customFormat="1" ht="87" x14ac:dyDescent="0.5">
      <c r="A44" s="41">
        <v>39</v>
      </c>
      <c r="B44" s="41" t="s">
        <v>144</v>
      </c>
      <c r="C44" s="10" t="s">
        <v>32</v>
      </c>
      <c r="D44" s="42">
        <v>630</v>
      </c>
      <c r="E44" s="42">
        <v>630</v>
      </c>
      <c r="F44" s="43" t="s">
        <v>20</v>
      </c>
      <c r="G44" s="44" t="s">
        <v>154</v>
      </c>
      <c r="H44" s="44" t="str">
        <f t="shared" si="0"/>
        <v>นางประพิมพ์ ศรีโสภณ  เสนอราคา  630 บาท</v>
      </c>
      <c r="I44" s="44" t="str">
        <f t="shared" si="1"/>
        <v>นางประพิมพ์ ศรีโสภณ  630  บาท</v>
      </c>
      <c r="J44" s="11" t="s">
        <v>21</v>
      </c>
      <c r="K44" s="44" t="str">
        <f t="shared" si="2"/>
        <v>36/2568 (CNTR-00036/68)  ลว. 04/11/2567</v>
      </c>
      <c r="L44" s="12" t="s">
        <v>532</v>
      </c>
      <c r="N44" s="45" t="s">
        <v>533</v>
      </c>
      <c r="O44" s="46" t="s">
        <v>533</v>
      </c>
    </row>
    <row r="45" spans="1:15" s="12" customFormat="1" ht="87" x14ac:dyDescent="0.5">
      <c r="A45" s="41">
        <v>40</v>
      </c>
      <c r="B45" s="41" t="s">
        <v>144</v>
      </c>
      <c r="C45" s="10" t="s">
        <v>112</v>
      </c>
      <c r="D45" s="42">
        <v>109000</v>
      </c>
      <c r="E45" s="42">
        <v>110000</v>
      </c>
      <c r="F45" s="43" t="s">
        <v>20</v>
      </c>
      <c r="G45" s="44" t="s">
        <v>214</v>
      </c>
      <c r="H45" s="44" t="str">
        <f t="shared" si="0"/>
        <v>นางสำราญ อ่อนคำ  เสนอราคา  109000 บาท</v>
      </c>
      <c r="I45" s="44" t="str">
        <f t="shared" si="1"/>
        <v>นางสำราญ อ่อนคำ  109000  บาท</v>
      </c>
      <c r="J45" s="11" t="s">
        <v>21</v>
      </c>
      <c r="K45" s="44" t="str">
        <f t="shared" si="2"/>
        <v>37/2568 (CNTR-00037/68)  ลว. 04/11/2567</v>
      </c>
      <c r="L45" s="12" t="s">
        <v>534</v>
      </c>
      <c r="N45" s="45" t="s">
        <v>533</v>
      </c>
      <c r="O45" s="46" t="s">
        <v>533</v>
      </c>
    </row>
    <row r="46" spans="1:15" s="12" customFormat="1" ht="87" x14ac:dyDescent="0.5">
      <c r="A46" s="41">
        <v>41</v>
      </c>
      <c r="B46" s="41" t="s">
        <v>145</v>
      </c>
      <c r="C46" s="10" t="s">
        <v>764</v>
      </c>
      <c r="D46" s="42">
        <v>577739.76</v>
      </c>
      <c r="E46" s="42">
        <v>550164</v>
      </c>
      <c r="F46" s="43" t="s">
        <v>20</v>
      </c>
      <c r="G46" s="44" t="s">
        <v>215</v>
      </c>
      <c r="H46" s="44" t="str">
        <f t="shared" si="0"/>
        <v>บริษัท มาตรศรีฟาร์ม จำกัด  เสนอราคา  577739.76 บาท</v>
      </c>
      <c r="I46" s="44" t="str">
        <f t="shared" si="1"/>
        <v>บริษัท มาตรศรีฟาร์ม จำกัด  577739.76  บาท</v>
      </c>
      <c r="J46" s="11" t="s">
        <v>21</v>
      </c>
      <c r="K46" s="44" t="str">
        <f t="shared" si="2"/>
        <v>38/2568 (CNTR-00038/68)  ลว. 08/11/2567</v>
      </c>
      <c r="L46" s="12" t="s">
        <v>535</v>
      </c>
      <c r="N46" s="45" t="s">
        <v>536</v>
      </c>
      <c r="O46" s="46" t="s">
        <v>536</v>
      </c>
    </row>
    <row r="47" spans="1:15" s="12" customFormat="1" ht="87" x14ac:dyDescent="0.5">
      <c r="A47" s="41">
        <v>42</v>
      </c>
      <c r="B47" s="41" t="s">
        <v>145</v>
      </c>
      <c r="C47" s="10" t="s">
        <v>763</v>
      </c>
      <c r="D47" s="42">
        <v>18800</v>
      </c>
      <c r="E47" s="42">
        <v>18800</v>
      </c>
      <c r="F47" s="43" t="s">
        <v>20</v>
      </c>
      <c r="G47" s="44" t="s">
        <v>190</v>
      </c>
      <c r="H47" s="44" t="str">
        <f t="shared" si="0"/>
        <v>ร้านพูนทรัพย์ยางยนต์ โดย นายถวิล ทองมาก  เสนอราคา  18800 บาท</v>
      </c>
      <c r="I47" s="44" t="str">
        <f t="shared" si="1"/>
        <v>ร้านพูนทรัพย์ยางยนต์ โดย นายถวิล ทองมาก  18800  บาท</v>
      </c>
      <c r="J47" s="11" t="s">
        <v>21</v>
      </c>
      <c r="K47" s="44" t="str">
        <f t="shared" si="2"/>
        <v>39/2568 (CNTR-00039/68)  ลว. 08/11/2567</v>
      </c>
      <c r="L47" s="12" t="s">
        <v>537</v>
      </c>
      <c r="N47" s="45" t="s">
        <v>536</v>
      </c>
      <c r="O47" s="46" t="s">
        <v>536</v>
      </c>
    </row>
    <row r="48" spans="1:15" s="12" customFormat="1" ht="87" x14ac:dyDescent="0.5">
      <c r="A48" s="41">
        <v>43</v>
      </c>
      <c r="B48" s="41" t="s">
        <v>145</v>
      </c>
      <c r="C48" s="10" t="s">
        <v>760</v>
      </c>
      <c r="D48" s="42">
        <v>50000</v>
      </c>
      <c r="E48" s="42">
        <v>50000</v>
      </c>
      <c r="F48" s="43" t="s">
        <v>20</v>
      </c>
      <c r="G48" s="44" t="s">
        <v>216</v>
      </c>
      <c r="H48" s="44" t="str">
        <f t="shared" si="0"/>
        <v>นายไพโรจน์  ไกรเพชร  เสนอราคา  50000 บาท</v>
      </c>
      <c r="I48" s="44" t="str">
        <f t="shared" si="1"/>
        <v>นายไพโรจน์  ไกรเพชร  50000  บาท</v>
      </c>
      <c r="J48" s="11" t="s">
        <v>21</v>
      </c>
      <c r="K48" s="44" t="str">
        <f t="shared" si="2"/>
        <v>40/2568 (CNTR-00040/68)  ลว. 08/11/2567</v>
      </c>
      <c r="L48" s="12" t="s">
        <v>538</v>
      </c>
      <c r="N48" s="45" t="s">
        <v>536</v>
      </c>
      <c r="O48" s="46" t="s">
        <v>536</v>
      </c>
    </row>
    <row r="49" spans="1:15" s="12" customFormat="1" ht="87" x14ac:dyDescent="0.5">
      <c r="A49" s="41">
        <v>44</v>
      </c>
      <c r="B49" s="41" t="s">
        <v>144</v>
      </c>
      <c r="C49" s="10" t="s">
        <v>113</v>
      </c>
      <c r="D49" s="42">
        <v>360</v>
      </c>
      <c r="E49" s="42">
        <v>360</v>
      </c>
      <c r="F49" s="43" t="s">
        <v>20</v>
      </c>
      <c r="G49" s="44" t="s">
        <v>151</v>
      </c>
      <c r="H49" s="44" t="str">
        <f t="shared" si="0"/>
        <v>ร้านดอนเจดีย์ อาร์ต  เสนอราคา  360 บาท</v>
      </c>
      <c r="I49" s="44" t="str">
        <f t="shared" si="1"/>
        <v>ร้านดอนเจดีย์ อาร์ต  360  บาท</v>
      </c>
      <c r="J49" s="11" t="s">
        <v>21</v>
      </c>
      <c r="K49" s="44" t="str">
        <f t="shared" si="2"/>
        <v>41/2568 (CNTR-00041/68)  ลว. 08/11/2567</v>
      </c>
      <c r="L49" s="12" t="s">
        <v>539</v>
      </c>
      <c r="N49" s="45" t="s">
        <v>536</v>
      </c>
      <c r="O49" s="46" t="s">
        <v>536</v>
      </c>
    </row>
    <row r="50" spans="1:15" s="12" customFormat="1" ht="87" x14ac:dyDescent="0.5">
      <c r="A50" s="41">
        <v>45</v>
      </c>
      <c r="B50" s="41" t="s">
        <v>144</v>
      </c>
      <c r="C50" s="10" t="s">
        <v>32</v>
      </c>
      <c r="D50" s="42">
        <v>490</v>
      </c>
      <c r="E50" s="42">
        <v>490</v>
      </c>
      <c r="F50" s="43" t="s">
        <v>20</v>
      </c>
      <c r="G50" s="44" t="s">
        <v>154</v>
      </c>
      <c r="H50" s="44" t="str">
        <f t="shared" si="0"/>
        <v>นางประพิมพ์ ศรีโสภณ  เสนอราคา  490 บาท</v>
      </c>
      <c r="I50" s="44" t="str">
        <f t="shared" si="1"/>
        <v>นางประพิมพ์ ศรีโสภณ  490  บาท</v>
      </c>
      <c r="J50" s="11" t="s">
        <v>21</v>
      </c>
      <c r="K50" s="44" t="str">
        <f t="shared" si="2"/>
        <v>42/2568 (CNTR-00042/68)  ลว. 12/11/2567</v>
      </c>
      <c r="L50" s="12" t="s">
        <v>540</v>
      </c>
      <c r="N50" s="45" t="s">
        <v>541</v>
      </c>
      <c r="O50" s="46" t="s">
        <v>541</v>
      </c>
    </row>
    <row r="51" spans="1:15" s="12" customFormat="1" ht="87" x14ac:dyDescent="0.5">
      <c r="A51" s="41">
        <v>46</v>
      </c>
      <c r="B51" s="41" t="s">
        <v>144</v>
      </c>
      <c r="C51" s="10" t="s">
        <v>113</v>
      </c>
      <c r="D51" s="42">
        <v>29500</v>
      </c>
      <c r="E51" s="42">
        <v>29500</v>
      </c>
      <c r="F51" s="43" t="s">
        <v>20</v>
      </c>
      <c r="G51" s="44" t="s">
        <v>217</v>
      </c>
      <c r="H51" s="44" t="str">
        <f t="shared" si="0"/>
        <v>นายรี เนียมทอง  เสนอราคา  29500 บาท</v>
      </c>
      <c r="I51" s="44" t="str">
        <f t="shared" si="1"/>
        <v>นายรี เนียมทอง  29500  บาท</v>
      </c>
      <c r="J51" s="11" t="s">
        <v>21</v>
      </c>
      <c r="K51" s="44" t="str">
        <f t="shared" si="2"/>
        <v>43/2568 (CNTR-00043/68)  ลว. 12/11/2567</v>
      </c>
      <c r="L51" s="12" t="s">
        <v>542</v>
      </c>
      <c r="N51" s="45" t="s">
        <v>541</v>
      </c>
      <c r="O51" s="46" t="s">
        <v>541</v>
      </c>
    </row>
    <row r="52" spans="1:15" s="12" customFormat="1" ht="87" x14ac:dyDescent="0.5">
      <c r="A52" s="41">
        <v>47</v>
      </c>
      <c r="B52" s="41" t="s">
        <v>145</v>
      </c>
      <c r="C52" s="10" t="s">
        <v>760</v>
      </c>
      <c r="D52" s="42">
        <v>14659</v>
      </c>
      <c r="E52" s="42">
        <v>14659</v>
      </c>
      <c r="F52" s="43" t="s">
        <v>20</v>
      </c>
      <c r="G52" s="44" t="s">
        <v>159</v>
      </c>
      <c r="H52" s="44" t="str">
        <f t="shared" si="0"/>
        <v>บริษัท บาดาลกรุ๊ป จำกัด  เสนอราคา  14659 บาท</v>
      </c>
      <c r="I52" s="44" t="str">
        <f t="shared" si="1"/>
        <v>บริษัท บาดาลกรุ๊ป จำกัด  14659  บาท</v>
      </c>
      <c r="J52" s="11" t="s">
        <v>21</v>
      </c>
      <c r="K52" s="44" t="str">
        <f t="shared" si="2"/>
        <v>44/2568 (CNTR-00044/68)  ลว. 19/11/2567</v>
      </c>
      <c r="L52" s="12" t="s">
        <v>543</v>
      </c>
      <c r="N52" s="45" t="s">
        <v>544</v>
      </c>
      <c r="O52" s="46" t="s">
        <v>544</v>
      </c>
    </row>
    <row r="53" spans="1:15" s="12" customFormat="1" ht="87" x14ac:dyDescent="0.5">
      <c r="A53" s="41">
        <v>48</v>
      </c>
      <c r="B53" s="41" t="s">
        <v>144</v>
      </c>
      <c r="C53" s="10" t="s">
        <v>762</v>
      </c>
      <c r="D53" s="42">
        <v>8400</v>
      </c>
      <c r="E53" s="42">
        <v>8400</v>
      </c>
      <c r="F53" s="43" t="s">
        <v>20</v>
      </c>
      <c r="G53" s="44" t="s">
        <v>212</v>
      </c>
      <c r="H53" s="44" t="str">
        <f t="shared" si="0"/>
        <v>นายเชิด  รุ่งเรือง  เสนอราคา  8400 บาท</v>
      </c>
      <c r="I53" s="44" t="str">
        <f t="shared" si="1"/>
        <v>นายเชิด  รุ่งเรือง  8400  บาท</v>
      </c>
      <c r="J53" s="11" t="s">
        <v>21</v>
      </c>
      <c r="K53" s="44" t="str">
        <f t="shared" si="2"/>
        <v>45/2568 (CNTR-00045/68)  ลว. 20/11/2567</v>
      </c>
      <c r="L53" s="12" t="s">
        <v>545</v>
      </c>
      <c r="N53" s="45" t="s">
        <v>546</v>
      </c>
      <c r="O53" s="46" t="s">
        <v>546</v>
      </c>
    </row>
    <row r="54" spans="1:15" s="12" customFormat="1" ht="87" x14ac:dyDescent="0.5">
      <c r="A54" s="41">
        <v>49</v>
      </c>
      <c r="B54" s="41" t="s">
        <v>144</v>
      </c>
      <c r="C54" s="10" t="s">
        <v>761</v>
      </c>
      <c r="D54" s="42">
        <v>7000</v>
      </c>
      <c r="E54" s="42">
        <v>7000</v>
      </c>
      <c r="F54" s="43" t="s">
        <v>20</v>
      </c>
      <c r="G54" s="44" t="s">
        <v>212</v>
      </c>
      <c r="H54" s="44" t="str">
        <f t="shared" si="0"/>
        <v>นายเชิด  รุ่งเรือง  เสนอราคา  7000 บาท</v>
      </c>
      <c r="I54" s="44" t="str">
        <f t="shared" si="1"/>
        <v>นายเชิด  รุ่งเรือง  7000  บาท</v>
      </c>
      <c r="J54" s="11" t="s">
        <v>21</v>
      </c>
      <c r="K54" s="44" t="str">
        <f t="shared" si="2"/>
        <v>46/2568 (CNTR-00046/68)  ลว. 20/11/2567</v>
      </c>
      <c r="L54" s="12" t="s">
        <v>547</v>
      </c>
      <c r="N54" s="45" t="s">
        <v>546</v>
      </c>
      <c r="O54" s="46" t="s">
        <v>546</v>
      </c>
    </row>
    <row r="55" spans="1:15" s="12" customFormat="1" ht="87" x14ac:dyDescent="0.5">
      <c r="A55" s="41">
        <v>50</v>
      </c>
      <c r="B55" s="41" t="s">
        <v>144</v>
      </c>
      <c r="C55" s="10" t="s">
        <v>32</v>
      </c>
      <c r="D55" s="42">
        <v>385</v>
      </c>
      <c r="E55" s="42">
        <v>385</v>
      </c>
      <c r="F55" s="43" t="s">
        <v>20</v>
      </c>
      <c r="G55" s="44" t="s">
        <v>154</v>
      </c>
      <c r="H55" s="44" t="str">
        <f t="shared" si="0"/>
        <v>นางประพิมพ์ ศรีโสภณ  เสนอราคา  385 บาท</v>
      </c>
      <c r="I55" s="44" t="str">
        <f t="shared" si="1"/>
        <v>นางประพิมพ์ ศรีโสภณ  385  บาท</v>
      </c>
      <c r="J55" s="11" t="s">
        <v>21</v>
      </c>
      <c r="K55" s="44" t="str">
        <f t="shared" si="2"/>
        <v>47/2568 (CNTR-00047/68)  ลว. 20/11/2567</v>
      </c>
      <c r="L55" s="12" t="s">
        <v>548</v>
      </c>
      <c r="N55" s="45" t="s">
        <v>546</v>
      </c>
      <c r="O55" s="46" t="s">
        <v>546</v>
      </c>
    </row>
    <row r="56" spans="1:15" s="12" customFormat="1" ht="87" x14ac:dyDescent="0.5">
      <c r="A56" s="41">
        <v>51</v>
      </c>
      <c r="B56" s="41" t="s">
        <v>144</v>
      </c>
      <c r="C56" s="10" t="s">
        <v>22</v>
      </c>
      <c r="D56" s="42">
        <v>6100</v>
      </c>
      <c r="E56" s="42">
        <v>6100</v>
      </c>
      <c r="F56" s="43" t="s">
        <v>20</v>
      </c>
      <c r="G56" s="44" t="s">
        <v>218</v>
      </c>
      <c r="H56" s="44" t="str">
        <f t="shared" si="0"/>
        <v>นายนนทวัช ดิษทับ  เสนอราคา  6100 บาท</v>
      </c>
      <c r="I56" s="44" t="str">
        <f t="shared" si="1"/>
        <v>นายนนทวัช ดิษทับ  6100  บาท</v>
      </c>
      <c r="J56" s="11" t="s">
        <v>21</v>
      </c>
      <c r="K56" s="44" t="str">
        <f t="shared" si="2"/>
        <v>48/2568 (CNTR-00048/68)  ลว. 21/11/2567</v>
      </c>
      <c r="L56" s="12" t="s">
        <v>549</v>
      </c>
      <c r="N56" s="45" t="s">
        <v>550</v>
      </c>
      <c r="O56" s="46" t="s">
        <v>550</v>
      </c>
    </row>
    <row r="57" spans="1:15" s="12" customFormat="1" ht="87" x14ac:dyDescent="0.5">
      <c r="A57" s="41">
        <v>52</v>
      </c>
      <c r="B57" s="41" t="s">
        <v>145</v>
      </c>
      <c r="C57" s="10" t="s">
        <v>760</v>
      </c>
      <c r="D57" s="42">
        <v>5350</v>
      </c>
      <c r="E57" s="42">
        <v>5350</v>
      </c>
      <c r="F57" s="43" t="s">
        <v>20</v>
      </c>
      <c r="G57" s="44" t="s">
        <v>159</v>
      </c>
      <c r="H57" s="44" t="str">
        <f t="shared" si="0"/>
        <v>บริษัท บาดาลกรุ๊ป จำกัด  เสนอราคา  5350 บาท</v>
      </c>
      <c r="I57" s="44" t="str">
        <f t="shared" si="1"/>
        <v>บริษัท บาดาลกรุ๊ป จำกัด  5350  บาท</v>
      </c>
      <c r="J57" s="11" t="s">
        <v>21</v>
      </c>
      <c r="K57" s="44" t="str">
        <f t="shared" si="2"/>
        <v>49/2568 (CNTR-00049/68)  ลว. 21/11/2567</v>
      </c>
      <c r="L57" s="12" t="s">
        <v>551</v>
      </c>
      <c r="N57" s="45" t="s">
        <v>550</v>
      </c>
      <c r="O57" s="46" t="s">
        <v>550</v>
      </c>
    </row>
    <row r="58" spans="1:15" s="12" customFormat="1" ht="87" x14ac:dyDescent="0.5">
      <c r="A58" s="41">
        <v>53</v>
      </c>
      <c r="B58" s="41" t="s">
        <v>144</v>
      </c>
      <c r="C58" s="10" t="s">
        <v>114</v>
      </c>
      <c r="D58" s="42">
        <v>360</v>
      </c>
      <c r="E58" s="42">
        <v>360</v>
      </c>
      <c r="F58" s="43" t="s">
        <v>20</v>
      </c>
      <c r="G58" s="44" t="s">
        <v>151</v>
      </c>
      <c r="H58" s="44" t="str">
        <f t="shared" si="0"/>
        <v>ร้านดอนเจดีย์ อาร์ต  เสนอราคา  360 บาท</v>
      </c>
      <c r="I58" s="44" t="str">
        <f t="shared" si="1"/>
        <v>ร้านดอนเจดีย์ อาร์ต  360  บาท</v>
      </c>
      <c r="J58" s="11" t="s">
        <v>21</v>
      </c>
      <c r="K58" s="44" t="str">
        <f t="shared" si="2"/>
        <v>50/2568 (CNTR-00050/68)  ลว. 22/11/2567</v>
      </c>
      <c r="L58" s="12" t="s">
        <v>552</v>
      </c>
      <c r="N58" s="45" t="s">
        <v>553</v>
      </c>
      <c r="O58" s="46" t="s">
        <v>553</v>
      </c>
    </row>
    <row r="59" spans="1:15" s="12" customFormat="1" ht="87" x14ac:dyDescent="0.5">
      <c r="A59" s="41">
        <v>54</v>
      </c>
      <c r="B59" s="41" t="s">
        <v>144</v>
      </c>
      <c r="C59" s="10" t="s">
        <v>115</v>
      </c>
      <c r="D59" s="42">
        <v>360</v>
      </c>
      <c r="E59" s="42">
        <v>360</v>
      </c>
      <c r="F59" s="43" t="s">
        <v>20</v>
      </c>
      <c r="G59" s="44" t="s">
        <v>151</v>
      </c>
      <c r="H59" s="44" t="str">
        <f t="shared" si="0"/>
        <v>ร้านดอนเจดีย์ อาร์ต  เสนอราคา  360 บาท</v>
      </c>
      <c r="I59" s="44" t="str">
        <f t="shared" si="1"/>
        <v>ร้านดอนเจดีย์ อาร์ต  360  บาท</v>
      </c>
      <c r="J59" s="11" t="s">
        <v>21</v>
      </c>
      <c r="K59" s="44" t="str">
        <f t="shared" si="2"/>
        <v>51/2568 (CNTR-00051/68)  ลว. 22/11/2567</v>
      </c>
      <c r="L59" s="12" t="s">
        <v>554</v>
      </c>
      <c r="N59" s="45" t="s">
        <v>553</v>
      </c>
      <c r="O59" s="46" t="s">
        <v>553</v>
      </c>
    </row>
    <row r="60" spans="1:15" s="12" customFormat="1" ht="87" x14ac:dyDescent="0.5">
      <c r="A60" s="41">
        <v>55</v>
      </c>
      <c r="B60" s="41" t="s">
        <v>149</v>
      </c>
      <c r="C60" s="10" t="s">
        <v>116</v>
      </c>
      <c r="D60" s="42">
        <v>343000</v>
      </c>
      <c r="E60" s="42">
        <v>343580.94</v>
      </c>
      <c r="F60" s="43" t="s">
        <v>20</v>
      </c>
      <c r="G60" s="44" t="s">
        <v>219</v>
      </c>
      <c r="H60" s="44" t="str">
        <f t="shared" si="0"/>
        <v>นายคะนึง นิลดำ  เสนอราคา  343000 บาท</v>
      </c>
      <c r="I60" s="44" t="str">
        <f t="shared" si="1"/>
        <v>นายคะนึง นิลดำ  343000  บาท</v>
      </c>
      <c r="J60" s="11" t="s">
        <v>21</v>
      </c>
      <c r="K60" s="44" t="str">
        <f t="shared" si="2"/>
        <v>52/2568 (CNTR-00052/68)  ลว. 22/11/2567</v>
      </c>
      <c r="L60" s="12" t="s">
        <v>555</v>
      </c>
      <c r="N60" s="45" t="s">
        <v>553</v>
      </c>
      <c r="O60" s="46" t="s">
        <v>553</v>
      </c>
    </row>
    <row r="61" spans="1:15" s="12" customFormat="1" ht="87" x14ac:dyDescent="0.5">
      <c r="A61" s="41">
        <v>56</v>
      </c>
      <c r="B61" s="41" t="s">
        <v>144</v>
      </c>
      <c r="C61" s="10" t="s">
        <v>759</v>
      </c>
      <c r="D61" s="42">
        <v>10000</v>
      </c>
      <c r="E61" s="42">
        <v>10000</v>
      </c>
      <c r="F61" s="43" t="s">
        <v>20</v>
      </c>
      <c r="G61" s="44" t="s">
        <v>169</v>
      </c>
      <c r="H61" s="44" t="str">
        <f t="shared" si="0"/>
        <v>นายอนุชิต ดวงตาดำ  เสนอราคา  10000 บาท</v>
      </c>
      <c r="I61" s="44" t="str">
        <f t="shared" si="1"/>
        <v>นายอนุชิต ดวงตาดำ  10000  บาท</v>
      </c>
      <c r="J61" s="11" t="s">
        <v>21</v>
      </c>
      <c r="K61" s="44" t="str">
        <f t="shared" si="2"/>
        <v>53/2568 (CNTR-00053/68)  ลว. 25/11/2567</v>
      </c>
      <c r="L61" s="12" t="s">
        <v>556</v>
      </c>
      <c r="N61" s="45" t="s">
        <v>557</v>
      </c>
      <c r="O61" s="46" t="s">
        <v>557</v>
      </c>
    </row>
    <row r="62" spans="1:15" s="12" customFormat="1" ht="87" x14ac:dyDescent="0.5">
      <c r="A62" s="41">
        <v>57</v>
      </c>
      <c r="B62" s="41" t="s">
        <v>146</v>
      </c>
      <c r="C62" s="10" t="s">
        <v>48</v>
      </c>
      <c r="D62" s="42">
        <v>7000</v>
      </c>
      <c r="E62" s="42">
        <v>7000</v>
      </c>
      <c r="F62" s="43" t="s">
        <v>20</v>
      </c>
      <c r="G62" s="44" t="s">
        <v>173</v>
      </c>
      <c r="H62" s="44" t="str">
        <f t="shared" si="0"/>
        <v>บริษัท อัจฉราเฟอร์นิเจอร์ จำกัด  เสนอราคา  7000 บาท</v>
      </c>
      <c r="I62" s="44" t="str">
        <f t="shared" si="1"/>
        <v>บริษัท อัจฉราเฟอร์นิเจอร์ จำกัด  7000  บาท</v>
      </c>
      <c r="J62" s="11" t="s">
        <v>21</v>
      </c>
      <c r="K62" s="44" t="str">
        <f t="shared" si="2"/>
        <v>54/2568 (CNTR-00054/68)  ลว. 25/11/2567</v>
      </c>
      <c r="L62" s="12" t="s">
        <v>558</v>
      </c>
      <c r="N62" s="45" t="s">
        <v>557</v>
      </c>
      <c r="O62" s="46" t="s">
        <v>557</v>
      </c>
    </row>
    <row r="63" spans="1:15" s="12" customFormat="1" ht="87" x14ac:dyDescent="0.5">
      <c r="A63" s="41">
        <v>58</v>
      </c>
      <c r="B63" s="41" t="s">
        <v>145</v>
      </c>
      <c r="C63" s="10" t="s">
        <v>758</v>
      </c>
      <c r="D63" s="42">
        <v>42000</v>
      </c>
      <c r="E63" s="42">
        <v>42000</v>
      </c>
      <c r="F63" s="43" t="s">
        <v>20</v>
      </c>
      <c r="G63" s="44" t="s">
        <v>155</v>
      </c>
      <c r="H63" s="44" t="str">
        <f t="shared" si="0"/>
        <v>ร้านตี๋การช่างวัสดุภัณฑ์  เสนอราคา  42000 บาท</v>
      </c>
      <c r="I63" s="44" t="str">
        <f t="shared" si="1"/>
        <v>ร้านตี๋การช่างวัสดุภัณฑ์  42000  บาท</v>
      </c>
      <c r="J63" s="11" t="s">
        <v>21</v>
      </c>
      <c r="K63" s="44" t="str">
        <f t="shared" si="2"/>
        <v>55/2568 (CNTR-00055/68)  ลว. 26/11/2567</v>
      </c>
      <c r="L63" s="12" t="s">
        <v>559</v>
      </c>
      <c r="N63" s="45" t="s">
        <v>560</v>
      </c>
      <c r="O63" s="46" t="s">
        <v>560</v>
      </c>
    </row>
    <row r="64" spans="1:15" s="12" customFormat="1" ht="87" x14ac:dyDescent="0.5">
      <c r="A64" s="41">
        <v>59</v>
      </c>
      <c r="B64" s="41" t="s">
        <v>144</v>
      </c>
      <c r="C64" s="10" t="s">
        <v>117</v>
      </c>
      <c r="D64" s="42">
        <v>3960</v>
      </c>
      <c r="E64" s="42">
        <v>3960</v>
      </c>
      <c r="F64" s="43" t="s">
        <v>20</v>
      </c>
      <c r="G64" s="44" t="s">
        <v>151</v>
      </c>
      <c r="H64" s="44" t="str">
        <f t="shared" si="0"/>
        <v>ร้านดอนเจดีย์ อาร์ต  เสนอราคา  3960 บาท</v>
      </c>
      <c r="I64" s="44" t="str">
        <f t="shared" si="1"/>
        <v>ร้านดอนเจดีย์ อาร์ต  3960  บาท</v>
      </c>
      <c r="J64" s="11" t="s">
        <v>21</v>
      </c>
      <c r="K64" s="44" t="str">
        <f t="shared" si="2"/>
        <v>56/2568 (CNTR-00056/68)  ลว. 26/11/2567</v>
      </c>
      <c r="L64" s="12" t="s">
        <v>561</v>
      </c>
      <c r="N64" s="45" t="s">
        <v>560</v>
      </c>
      <c r="O64" s="46" t="s">
        <v>560</v>
      </c>
    </row>
    <row r="65" spans="1:15" s="12" customFormat="1" ht="87" x14ac:dyDescent="0.5">
      <c r="A65" s="41">
        <v>60</v>
      </c>
      <c r="B65" s="41" t="s">
        <v>145</v>
      </c>
      <c r="C65" s="10" t="s">
        <v>756</v>
      </c>
      <c r="D65" s="42">
        <v>39600</v>
      </c>
      <c r="E65" s="42">
        <v>39600</v>
      </c>
      <c r="F65" s="43" t="s">
        <v>20</v>
      </c>
      <c r="G65" s="44" t="s">
        <v>194</v>
      </c>
      <c r="H65" s="44" t="str">
        <f t="shared" si="0"/>
        <v>ร้านทรัพย์ ชัชชวาล เซฟตี้ โดยนายชัชชวาล บุญญสิทธิ์  เสนอราคา  39600 บาท</v>
      </c>
      <c r="I65" s="44" t="str">
        <f t="shared" si="1"/>
        <v>ร้านทรัพย์ ชัชชวาล เซฟตี้ โดยนายชัชชวาล บุญญสิทธิ์  39600  บาท</v>
      </c>
      <c r="J65" s="11" t="s">
        <v>21</v>
      </c>
      <c r="K65" s="44" t="str">
        <f t="shared" si="2"/>
        <v>57/2568 (CNTR-00057/68)  ลว. 27/11/2567</v>
      </c>
      <c r="L65" s="12" t="s">
        <v>562</v>
      </c>
      <c r="N65" s="45" t="s">
        <v>563</v>
      </c>
      <c r="O65" s="46" t="s">
        <v>563</v>
      </c>
    </row>
    <row r="66" spans="1:15" s="12" customFormat="1" ht="87" x14ac:dyDescent="0.5">
      <c r="A66" s="41">
        <v>61</v>
      </c>
      <c r="B66" s="41" t="s">
        <v>144</v>
      </c>
      <c r="C66" s="10" t="s">
        <v>757</v>
      </c>
      <c r="D66" s="42">
        <v>52000</v>
      </c>
      <c r="E66" s="42">
        <v>52000</v>
      </c>
      <c r="F66" s="43" t="s">
        <v>20</v>
      </c>
      <c r="G66" s="44" t="s">
        <v>166</v>
      </c>
      <c r="H66" s="44" t="str">
        <f t="shared" si="0"/>
        <v>นายธนพิสิฐ เรืองฤทธิ์ภัสสร  เสนอราคา  52000 บาท</v>
      </c>
      <c r="I66" s="44" t="str">
        <f t="shared" si="1"/>
        <v>นายธนพิสิฐ เรืองฤทธิ์ภัสสร  52000  บาท</v>
      </c>
      <c r="J66" s="11" t="s">
        <v>21</v>
      </c>
      <c r="K66" s="44" t="str">
        <f t="shared" si="2"/>
        <v>58/2568 (CNTR-00058/68)  ลว. 27/11/2567</v>
      </c>
      <c r="L66" s="12" t="s">
        <v>564</v>
      </c>
      <c r="N66" s="45" t="s">
        <v>563</v>
      </c>
      <c r="O66" s="46" t="s">
        <v>563</v>
      </c>
    </row>
    <row r="67" spans="1:15" s="12" customFormat="1" ht="87" x14ac:dyDescent="0.5">
      <c r="A67" s="41">
        <v>62</v>
      </c>
      <c r="B67" s="41" t="s">
        <v>144</v>
      </c>
      <c r="C67" s="10" t="s">
        <v>96</v>
      </c>
      <c r="D67" s="42">
        <v>10200</v>
      </c>
      <c r="E67" s="42">
        <v>10200</v>
      </c>
      <c r="F67" s="43" t="s">
        <v>20</v>
      </c>
      <c r="G67" s="44" t="s">
        <v>200</v>
      </c>
      <c r="H67" s="44" t="str">
        <f t="shared" si="0"/>
        <v>นายกมล โภคา  เสนอราคา  10200 บาท</v>
      </c>
      <c r="I67" s="44" t="str">
        <f t="shared" si="1"/>
        <v>นายกมล โภคา  10200  บาท</v>
      </c>
      <c r="J67" s="11" t="s">
        <v>21</v>
      </c>
      <c r="K67" s="44" t="str">
        <f t="shared" si="2"/>
        <v>59/2568 (CNTR-00059/68)  ลว. 27/11/2567</v>
      </c>
      <c r="L67" s="12" t="s">
        <v>565</v>
      </c>
      <c r="N67" s="45" t="s">
        <v>563</v>
      </c>
      <c r="O67" s="46" t="s">
        <v>563</v>
      </c>
    </row>
    <row r="68" spans="1:15" s="12" customFormat="1" ht="87" x14ac:dyDescent="0.5">
      <c r="A68" s="41">
        <v>63</v>
      </c>
      <c r="B68" s="41" t="s">
        <v>144</v>
      </c>
      <c r="C68" s="10" t="s">
        <v>118</v>
      </c>
      <c r="D68" s="42">
        <v>240</v>
      </c>
      <c r="E68" s="42">
        <v>240</v>
      </c>
      <c r="F68" s="43" t="s">
        <v>20</v>
      </c>
      <c r="G68" s="44" t="s">
        <v>151</v>
      </c>
      <c r="H68" s="44" t="str">
        <f t="shared" si="0"/>
        <v>ร้านดอนเจดีย์ อาร์ต  เสนอราคา  240 บาท</v>
      </c>
      <c r="I68" s="44" t="str">
        <f t="shared" si="1"/>
        <v>ร้านดอนเจดีย์ อาร์ต  240  บาท</v>
      </c>
      <c r="J68" s="11" t="s">
        <v>21</v>
      </c>
      <c r="K68" s="44" t="str">
        <f t="shared" si="2"/>
        <v>60/2568 (CNTR-00060/68)  ลว. 29/11/2567</v>
      </c>
      <c r="L68" s="12" t="s">
        <v>566</v>
      </c>
      <c r="N68" s="45" t="s">
        <v>567</v>
      </c>
      <c r="O68" s="46" t="s">
        <v>567</v>
      </c>
    </row>
    <row r="69" spans="1:15" s="12" customFormat="1" ht="87" x14ac:dyDescent="0.5">
      <c r="A69" s="41">
        <v>64</v>
      </c>
      <c r="B69" s="41" t="s">
        <v>144</v>
      </c>
      <c r="C69" s="10" t="s">
        <v>119</v>
      </c>
      <c r="D69" s="42">
        <v>360</v>
      </c>
      <c r="E69" s="42">
        <v>360</v>
      </c>
      <c r="F69" s="43" t="s">
        <v>20</v>
      </c>
      <c r="G69" s="44" t="s">
        <v>151</v>
      </c>
      <c r="H69" s="44" t="str">
        <f t="shared" si="0"/>
        <v>ร้านดอนเจดีย์ อาร์ต  เสนอราคา  360 บาท</v>
      </c>
      <c r="I69" s="44" t="str">
        <f t="shared" si="1"/>
        <v>ร้านดอนเจดีย์ อาร์ต  360  บาท</v>
      </c>
      <c r="J69" s="11" t="s">
        <v>21</v>
      </c>
      <c r="K69" s="44" t="str">
        <f t="shared" si="2"/>
        <v>61/2568 (CNTR-00061/68)  ลว. 29/11/2567</v>
      </c>
      <c r="L69" s="12" t="s">
        <v>568</v>
      </c>
      <c r="N69" s="45" t="s">
        <v>567</v>
      </c>
      <c r="O69" s="46" t="s">
        <v>567</v>
      </c>
    </row>
    <row r="70" spans="1:15" s="12" customFormat="1" ht="174" x14ac:dyDescent="0.5">
      <c r="A70" s="41">
        <v>65</v>
      </c>
      <c r="B70" s="41" t="s">
        <v>145</v>
      </c>
      <c r="C70" s="10" t="s">
        <v>134</v>
      </c>
      <c r="D70" s="42">
        <v>150000</v>
      </c>
      <c r="E70" s="42">
        <v>150000</v>
      </c>
      <c r="F70" s="43" t="s">
        <v>20</v>
      </c>
      <c r="G70" s="44" t="s">
        <v>226</v>
      </c>
      <c r="H70" s="44" t="str">
        <f t="shared" ref="H70:H133" si="3">+G70&amp;"  เสนอราคา  "&amp;D70&amp;" "&amp;"บาท"</f>
        <v>ห้างหุ้นส่วนจำกัด อารยะบริการ  เสนอราคา  150000 บาท</v>
      </c>
      <c r="I70" s="44" t="str">
        <f t="shared" ref="I70:I133" si="4">+G70&amp;"  "&amp;D70&amp;"  "&amp;"บาท"</f>
        <v>ห้างหุ้นส่วนจำกัด อารยะบริการ  150000  บาท</v>
      </c>
      <c r="J70" s="11" t="s">
        <v>21</v>
      </c>
      <c r="K70" s="44" t="str">
        <f t="shared" ref="K70:K133" si="5">+L70&amp;"  ลว."&amp;" "&amp;N70</f>
        <v>CNTR-00001/68-2  ลว. 02/12/2567</v>
      </c>
      <c r="L70" s="12" t="s">
        <v>633</v>
      </c>
      <c r="N70" s="45" t="s">
        <v>634</v>
      </c>
      <c r="O70" s="46" t="s">
        <v>634</v>
      </c>
    </row>
    <row r="71" spans="1:15" s="12" customFormat="1" ht="152.25" x14ac:dyDescent="0.5">
      <c r="A71" s="41">
        <v>66</v>
      </c>
      <c r="B71" s="41" t="s">
        <v>145</v>
      </c>
      <c r="C71" s="10" t="s">
        <v>135</v>
      </c>
      <c r="D71" s="42">
        <v>336000</v>
      </c>
      <c r="E71" s="42">
        <v>360000</v>
      </c>
      <c r="F71" s="43" t="s">
        <v>20</v>
      </c>
      <c r="G71" s="44" t="s">
        <v>226</v>
      </c>
      <c r="H71" s="44" t="str">
        <f t="shared" si="3"/>
        <v>ห้างหุ้นส่วนจำกัด อารยะบริการ  เสนอราคา  336000 บาท</v>
      </c>
      <c r="I71" s="44" t="str">
        <f t="shared" si="4"/>
        <v>ห้างหุ้นส่วนจำกัด อารยะบริการ  336000  บาท</v>
      </c>
      <c r="J71" s="11" t="s">
        <v>21</v>
      </c>
      <c r="K71" s="44" t="str">
        <f t="shared" si="5"/>
        <v>CNTR-00002/68-1  ลว. 02/12/2567</v>
      </c>
      <c r="L71" s="12" t="s">
        <v>649</v>
      </c>
      <c r="N71" s="45" t="s">
        <v>634</v>
      </c>
      <c r="O71" s="46" t="s">
        <v>634</v>
      </c>
    </row>
    <row r="72" spans="1:15" s="12" customFormat="1" ht="130.5" x14ac:dyDescent="0.5">
      <c r="A72" s="41">
        <v>67</v>
      </c>
      <c r="B72" s="41" t="s">
        <v>145</v>
      </c>
      <c r="C72" s="10" t="s">
        <v>718</v>
      </c>
      <c r="D72" s="42">
        <v>84000</v>
      </c>
      <c r="E72" s="42">
        <v>84000</v>
      </c>
      <c r="F72" s="43" t="s">
        <v>20</v>
      </c>
      <c r="G72" s="44" t="s">
        <v>226</v>
      </c>
      <c r="H72" s="44" t="str">
        <f t="shared" si="3"/>
        <v>ห้างหุ้นส่วนจำกัด อารยะบริการ  เสนอราคา  84000 บาท</v>
      </c>
      <c r="I72" s="44" t="str">
        <f t="shared" si="4"/>
        <v>ห้างหุ้นส่วนจำกัด อารยะบริการ  84000  บาท</v>
      </c>
      <c r="J72" s="11" t="s">
        <v>21</v>
      </c>
      <c r="K72" s="44" t="str">
        <f t="shared" si="5"/>
        <v>CNTR-00003/68-3  ลว. 02/12/2567</v>
      </c>
      <c r="L72" s="12" t="s">
        <v>665</v>
      </c>
      <c r="N72" s="45" t="s">
        <v>634</v>
      </c>
      <c r="O72" s="46" t="s">
        <v>634</v>
      </c>
    </row>
    <row r="73" spans="1:15" s="12" customFormat="1" ht="108.75" x14ac:dyDescent="0.5">
      <c r="A73" s="41">
        <v>68</v>
      </c>
      <c r="B73" s="41" t="s">
        <v>145</v>
      </c>
      <c r="C73" s="10" t="s">
        <v>138</v>
      </c>
      <c r="D73" s="42">
        <v>100000</v>
      </c>
      <c r="E73" s="42">
        <v>100000</v>
      </c>
      <c r="F73" s="43" t="s">
        <v>20</v>
      </c>
      <c r="G73" s="44" t="s">
        <v>226</v>
      </c>
      <c r="H73" s="44" t="str">
        <f t="shared" si="3"/>
        <v>ห้างหุ้นส่วนจำกัด อารยะบริการ  เสนอราคา  100000 บาท</v>
      </c>
      <c r="I73" s="44" t="str">
        <f t="shared" si="4"/>
        <v>ห้างหุ้นส่วนจำกัด อารยะบริการ  100000  บาท</v>
      </c>
      <c r="J73" s="11" t="s">
        <v>21</v>
      </c>
      <c r="K73" s="44" t="str">
        <f t="shared" si="5"/>
        <v>CNTR-00005/68-2  ลว. 02/12/2567</v>
      </c>
      <c r="L73" s="12" t="s">
        <v>678</v>
      </c>
      <c r="N73" s="45" t="s">
        <v>634</v>
      </c>
      <c r="O73" s="46" t="s">
        <v>634</v>
      </c>
    </row>
    <row r="74" spans="1:15" s="12" customFormat="1" ht="152.25" x14ac:dyDescent="0.5">
      <c r="A74" s="41">
        <v>69</v>
      </c>
      <c r="B74" s="41" t="s">
        <v>145</v>
      </c>
      <c r="C74" s="10" t="s">
        <v>139</v>
      </c>
      <c r="D74" s="42">
        <v>60000</v>
      </c>
      <c r="E74" s="42">
        <v>60000</v>
      </c>
      <c r="F74" s="43" t="s">
        <v>20</v>
      </c>
      <c r="G74" s="44" t="s">
        <v>226</v>
      </c>
      <c r="H74" s="44" t="str">
        <f t="shared" si="3"/>
        <v>ห้างหุ้นส่วนจำกัด อารยะบริการ  เสนอราคา  60000 บาท</v>
      </c>
      <c r="I74" s="44" t="str">
        <f t="shared" si="4"/>
        <v>ห้างหุ้นส่วนจำกัด อารยะบริการ  60000  บาท</v>
      </c>
      <c r="J74" s="11" t="s">
        <v>21</v>
      </c>
      <c r="K74" s="44" t="str">
        <f t="shared" si="5"/>
        <v>CNTR-00006/68-2  ลว. 02/12/2567</v>
      </c>
      <c r="L74" s="12" t="s">
        <v>690</v>
      </c>
      <c r="N74" s="45" t="s">
        <v>634</v>
      </c>
      <c r="O74" s="46" t="s">
        <v>634</v>
      </c>
    </row>
    <row r="75" spans="1:15" s="12" customFormat="1" ht="130.5" x14ac:dyDescent="0.5">
      <c r="A75" s="41">
        <v>70</v>
      </c>
      <c r="B75" s="41" t="s">
        <v>145</v>
      </c>
      <c r="C75" s="10" t="s">
        <v>141</v>
      </c>
      <c r="D75" s="42">
        <v>30000</v>
      </c>
      <c r="E75" s="42">
        <v>30000</v>
      </c>
      <c r="F75" s="43" t="s">
        <v>20</v>
      </c>
      <c r="G75" s="44" t="s">
        <v>226</v>
      </c>
      <c r="H75" s="44" t="str">
        <f t="shared" si="3"/>
        <v>ห้างหุ้นส่วนจำกัด อารยะบริการ  เสนอราคา  30000 บาท</v>
      </c>
      <c r="I75" s="44" t="str">
        <f t="shared" si="4"/>
        <v>ห้างหุ้นส่วนจำกัด อารยะบริการ  30000  บาท</v>
      </c>
      <c r="J75" s="11" t="s">
        <v>21</v>
      </c>
      <c r="K75" s="44" t="str">
        <f t="shared" si="5"/>
        <v>CNTR-00008/68-1  ลว. 02/12/2567</v>
      </c>
      <c r="L75" s="12" t="s">
        <v>701</v>
      </c>
      <c r="N75" s="45" t="s">
        <v>634</v>
      </c>
      <c r="O75" s="46" t="s">
        <v>634</v>
      </c>
    </row>
    <row r="76" spans="1:15" s="12" customFormat="1" ht="87" x14ac:dyDescent="0.5">
      <c r="A76" s="41">
        <v>71</v>
      </c>
      <c r="B76" s="41" t="s">
        <v>144</v>
      </c>
      <c r="C76" s="10" t="s">
        <v>142</v>
      </c>
      <c r="D76" s="42">
        <v>21000</v>
      </c>
      <c r="E76" s="42">
        <v>21000</v>
      </c>
      <c r="F76" s="43" t="s">
        <v>20</v>
      </c>
      <c r="G76" s="44" t="s">
        <v>226</v>
      </c>
      <c r="H76" s="44" t="str">
        <f t="shared" si="3"/>
        <v>ห้างหุ้นส่วนจำกัด อารยะบริการ  เสนอราคา  21000 บาท</v>
      </c>
      <c r="I76" s="44" t="str">
        <f t="shared" si="4"/>
        <v>ห้างหุ้นส่วนจำกัด อารยะบริการ  21000  บาท</v>
      </c>
      <c r="J76" s="11" t="s">
        <v>21</v>
      </c>
      <c r="K76" s="44" t="str">
        <f t="shared" si="5"/>
        <v>CNTR-00028/68-1  ลว. 02/12/2567</v>
      </c>
      <c r="L76" s="12" t="s">
        <v>713</v>
      </c>
      <c r="N76" s="45" t="s">
        <v>634</v>
      </c>
      <c r="O76" s="46" t="s">
        <v>634</v>
      </c>
    </row>
    <row r="77" spans="1:15" s="12" customFormat="1" ht="87" x14ac:dyDescent="0.5">
      <c r="A77" s="41">
        <v>72</v>
      </c>
      <c r="B77" s="41" t="s">
        <v>149</v>
      </c>
      <c r="C77" s="10" t="s">
        <v>755</v>
      </c>
      <c r="D77" s="42">
        <v>14000</v>
      </c>
      <c r="E77" s="42">
        <v>14000</v>
      </c>
      <c r="F77" s="43" t="s">
        <v>20</v>
      </c>
      <c r="G77" s="44" t="s">
        <v>219</v>
      </c>
      <c r="H77" s="44" t="str">
        <f t="shared" si="3"/>
        <v>นายคะนึง นิลดำ  เสนอราคา  14000 บาท</v>
      </c>
      <c r="I77" s="44" t="str">
        <f t="shared" si="4"/>
        <v>นายคะนึง นิลดำ  14000  บาท</v>
      </c>
      <c r="J77" s="11" t="s">
        <v>21</v>
      </c>
      <c r="K77" s="44" t="str">
        <f t="shared" si="5"/>
        <v>62/2568 (CNTR-00062/68)  ลว. 03/12/2567</v>
      </c>
      <c r="L77" s="12" t="s">
        <v>569</v>
      </c>
      <c r="N77" s="45" t="s">
        <v>570</v>
      </c>
      <c r="O77" s="46" t="s">
        <v>570</v>
      </c>
    </row>
    <row r="78" spans="1:15" s="12" customFormat="1" ht="87" x14ac:dyDescent="0.5">
      <c r="A78" s="41">
        <v>73</v>
      </c>
      <c r="B78" s="41" t="s">
        <v>143</v>
      </c>
      <c r="C78" s="10" t="s">
        <v>120</v>
      </c>
      <c r="D78" s="42">
        <v>482000</v>
      </c>
      <c r="E78" s="42">
        <v>482573.73</v>
      </c>
      <c r="F78" s="43" t="s">
        <v>20</v>
      </c>
      <c r="G78" s="44" t="s">
        <v>213</v>
      </c>
      <c r="H78" s="44" t="str">
        <f t="shared" si="3"/>
        <v>นายสุทัศน์ แสงแดด  เสนอราคา  482000 บาท</v>
      </c>
      <c r="I78" s="44" t="str">
        <f t="shared" si="4"/>
        <v>นายสุทัศน์ แสงแดด  482000  บาท</v>
      </c>
      <c r="J78" s="11" t="s">
        <v>21</v>
      </c>
      <c r="K78" s="44" t="str">
        <f t="shared" si="5"/>
        <v>63/2568 (CNTR-00063/68)  ลว. 03/12/2567</v>
      </c>
      <c r="L78" s="12" t="s">
        <v>571</v>
      </c>
      <c r="N78" s="45" t="s">
        <v>570</v>
      </c>
      <c r="O78" s="46" t="s">
        <v>570</v>
      </c>
    </row>
    <row r="79" spans="1:15" s="12" customFormat="1" ht="87" x14ac:dyDescent="0.5">
      <c r="A79" s="41">
        <v>74</v>
      </c>
      <c r="B79" s="41" t="s">
        <v>144</v>
      </c>
      <c r="C79" s="10" t="s">
        <v>754</v>
      </c>
      <c r="D79" s="42">
        <v>1490</v>
      </c>
      <c r="E79" s="42">
        <v>1490</v>
      </c>
      <c r="F79" s="43" t="s">
        <v>20</v>
      </c>
      <c r="G79" s="44" t="s">
        <v>156</v>
      </c>
      <c r="H79" s="44" t="str">
        <f t="shared" si="3"/>
        <v>นางอรุณ ขวัญอ่อน  เสนอราคา  1490 บาท</v>
      </c>
      <c r="I79" s="44" t="str">
        <f t="shared" si="4"/>
        <v>นางอรุณ ขวัญอ่อน  1490  บาท</v>
      </c>
      <c r="J79" s="11" t="s">
        <v>21</v>
      </c>
      <c r="K79" s="44" t="str">
        <f t="shared" si="5"/>
        <v>64/2568 (CNTR-00064/68)  ลว. 04/12/2567</v>
      </c>
      <c r="L79" s="12" t="s">
        <v>572</v>
      </c>
      <c r="N79" s="45" t="s">
        <v>573</v>
      </c>
      <c r="O79" s="46" t="s">
        <v>573</v>
      </c>
    </row>
    <row r="80" spans="1:15" s="12" customFormat="1" ht="87" x14ac:dyDescent="0.5">
      <c r="A80" s="41">
        <v>75</v>
      </c>
      <c r="B80" s="41" t="s">
        <v>143</v>
      </c>
      <c r="C80" s="10" t="s">
        <v>121</v>
      </c>
      <c r="D80" s="42">
        <v>262000</v>
      </c>
      <c r="E80" s="42">
        <v>262182.12</v>
      </c>
      <c r="F80" s="43" t="s">
        <v>20</v>
      </c>
      <c r="G80" s="44" t="s">
        <v>183</v>
      </c>
      <c r="H80" s="44" t="str">
        <f t="shared" si="3"/>
        <v>นางสาวพัชรี แสงภู่  เสนอราคา  262000 บาท</v>
      </c>
      <c r="I80" s="44" t="str">
        <f t="shared" si="4"/>
        <v>นางสาวพัชรี แสงภู่  262000  บาท</v>
      </c>
      <c r="J80" s="11" t="s">
        <v>21</v>
      </c>
      <c r="K80" s="44" t="str">
        <f t="shared" si="5"/>
        <v>65/2568 (CNTR-00065/68)  ลว. 04/12/2567</v>
      </c>
      <c r="L80" s="12" t="s">
        <v>574</v>
      </c>
      <c r="N80" s="45" t="s">
        <v>573</v>
      </c>
      <c r="O80" s="46" t="s">
        <v>573</v>
      </c>
    </row>
    <row r="81" spans="1:15" s="12" customFormat="1" ht="87" x14ac:dyDescent="0.5">
      <c r="A81" s="41">
        <v>76</v>
      </c>
      <c r="B81" s="41" t="s">
        <v>143</v>
      </c>
      <c r="C81" s="10" t="s">
        <v>122</v>
      </c>
      <c r="D81" s="42">
        <v>299000</v>
      </c>
      <c r="E81" s="42">
        <v>299773.77</v>
      </c>
      <c r="F81" s="43" t="s">
        <v>20</v>
      </c>
      <c r="G81" s="44" t="s">
        <v>179</v>
      </c>
      <c r="H81" s="44" t="str">
        <f t="shared" si="3"/>
        <v>นายโกวิท  จันทร์ดำ  เสนอราคา  299000 บาท</v>
      </c>
      <c r="I81" s="44" t="str">
        <f t="shared" si="4"/>
        <v>นายโกวิท  จันทร์ดำ  299000  บาท</v>
      </c>
      <c r="J81" s="11" t="s">
        <v>21</v>
      </c>
      <c r="K81" s="44" t="str">
        <f t="shared" si="5"/>
        <v>66/2568 (CNTR-00066/68)  ลว. 04/12/2567</v>
      </c>
      <c r="L81" s="12" t="s">
        <v>575</v>
      </c>
      <c r="N81" s="45" t="s">
        <v>573</v>
      </c>
      <c r="O81" s="46" t="s">
        <v>573</v>
      </c>
    </row>
    <row r="82" spans="1:15" s="12" customFormat="1" ht="87" x14ac:dyDescent="0.5">
      <c r="A82" s="41">
        <v>77</v>
      </c>
      <c r="B82" s="41" t="s">
        <v>143</v>
      </c>
      <c r="C82" s="10" t="s">
        <v>123</v>
      </c>
      <c r="D82" s="42">
        <v>448000</v>
      </c>
      <c r="E82" s="42">
        <v>448994</v>
      </c>
      <c r="F82" s="43" t="s">
        <v>20</v>
      </c>
      <c r="G82" s="44" t="s">
        <v>220</v>
      </c>
      <c r="H82" s="44" t="str">
        <f t="shared" si="3"/>
        <v>นายสายัณห์  หนูทอง  เสนอราคา  448000 บาท</v>
      </c>
      <c r="I82" s="44" t="str">
        <f t="shared" si="4"/>
        <v>นายสายัณห์  หนูทอง  448000  บาท</v>
      </c>
      <c r="J82" s="11" t="s">
        <v>21</v>
      </c>
      <c r="K82" s="44" t="str">
        <f t="shared" si="5"/>
        <v>67/2568 (CNTR-00067/68)  ลว. 04/12/2567</v>
      </c>
      <c r="L82" s="12" t="s">
        <v>576</v>
      </c>
      <c r="N82" s="45" t="s">
        <v>573</v>
      </c>
      <c r="O82" s="46" t="s">
        <v>573</v>
      </c>
    </row>
    <row r="83" spans="1:15" s="12" customFormat="1" ht="87" x14ac:dyDescent="0.5">
      <c r="A83" s="41">
        <v>78</v>
      </c>
      <c r="B83" s="41" t="s">
        <v>144</v>
      </c>
      <c r="C83" s="10" t="s">
        <v>753</v>
      </c>
      <c r="D83" s="42">
        <v>2550</v>
      </c>
      <c r="E83" s="42">
        <v>2550</v>
      </c>
      <c r="F83" s="43" t="s">
        <v>20</v>
      </c>
      <c r="G83" s="44" t="s">
        <v>156</v>
      </c>
      <c r="H83" s="44" t="str">
        <f t="shared" si="3"/>
        <v>นางอรุณ ขวัญอ่อน  เสนอราคา  2550 บาท</v>
      </c>
      <c r="I83" s="44" t="str">
        <f t="shared" si="4"/>
        <v>นางอรุณ ขวัญอ่อน  2550  บาท</v>
      </c>
      <c r="J83" s="11" t="s">
        <v>21</v>
      </c>
      <c r="K83" s="44" t="str">
        <f t="shared" si="5"/>
        <v>68/2568 (CNTR-00068/68)  ลว. 06/12/2567</v>
      </c>
      <c r="L83" s="12" t="s">
        <v>577</v>
      </c>
      <c r="N83" s="45" t="s">
        <v>578</v>
      </c>
      <c r="O83" s="46" t="s">
        <v>578</v>
      </c>
    </row>
    <row r="84" spans="1:15" s="12" customFormat="1" ht="87" x14ac:dyDescent="0.5">
      <c r="A84" s="41">
        <v>79</v>
      </c>
      <c r="B84" s="41" t="s">
        <v>144</v>
      </c>
      <c r="C84" s="10" t="s">
        <v>32</v>
      </c>
      <c r="D84" s="42">
        <v>490</v>
      </c>
      <c r="E84" s="42">
        <v>490</v>
      </c>
      <c r="F84" s="43" t="s">
        <v>20</v>
      </c>
      <c r="G84" s="44" t="s">
        <v>154</v>
      </c>
      <c r="H84" s="44" t="str">
        <f t="shared" si="3"/>
        <v>นางประพิมพ์ ศรีโสภณ  เสนอราคา  490 บาท</v>
      </c>
      <c r="I84" s="44" t="str">
        <f t="shared" si="4"/>
        <v>นางประพิมพ์ ศรีโสภณ  490  บาท</v>
      </c>
      <c r="J84" s="11" t="s">
        <v>21</v>
      </c>
      <c r="K84" s="44" t="str">
        <f t="shared" si="5"/>
        <v>70/2568 (CNTR-00070/68)  ลว. 11/12/2567</v>
      </c>
      <c r="L84" s="12" t="s">
        <v>579</v>
      </c>
      <c r="N84" s="45" t="s">
        <v>580</v>
      </c>
      <c r="O84" s="46" t="s">
        <v>580</v>
      </c>
    </row>
    <row r="85" spans="1:15" s="12" customFormat="1" ht="87" x14ac:dyDescent="0.5">
      <c r="A85" s="41">
        <v>80</v>
      </c>
      <c r="B85" s="41" t="s">
        <v>144</v>
      </c>
      <c r="C85" s="10" t="s">
        <v>752</v>
      </c>
      <c r="D85" s="42">
        <v>26000</v>
      </c>
      <c r="E85" s="42">
        <v>26000</v>
      </c>
      <c r="F85" s="43" t="s">
        <v>20</v>
      </c>
      <c r="G85" s="44" t="s">
        <v>179</v>
      </c>
      <c r="H85" s="44" t="str">
        <f t="shared" si="3"/>
        <v>นายโกวิท  จันทร์ดำ  เสนอราคา  26000 บาท</v>
      </c>
      <c r="I85" s="44" t="str">
        <f t="shared" si="4"/>
        <v>นายโกวิท  จันทร์ดำ  26000  บาท</v>
      </c>
      <c r="J85" s="11" t="s">
        <v>21</v>
      </c>
      <c r="K85" s="44" t="str">
        <f t="shared" si="5"/>
        <v>71/2568 (CNTR-00071/68)  ลว. 11/12/2567</v>
      </c>
      <c r="L85" s="12" t="s">
        <v>581</v>
      </c>
      <c r="N85" s="45" t="s">
        <v>580</v>
      </c>
      <c r="O85" s="46" t="s">
        <v>580</v>
      </c>
    </row>
    <row r="86" spans="1:15" s="12" customFormat="1" ht="87" x14ac:dyDescent="0.5">
      <c r="A86" s="41">
        <v>81</v>
      </c>
      <c r="B86" s="41" t="s">
        <v>144</v>
      </c>
      <c r="C86" s="10" t="s">
        <v>57</v>
      </c>
      <c r="D86" s="42">
        <v>2160</v>
      </c>
      <c r="E86" s="42">
        <v>2160</v>
      </c>
      <c r="F86" s="43" t="s">
        <v>20</v>
      </c>
      <c r="G86" s="44" t="s">
        <v>151</v>
      </c>
      <c r="H86" s="44" t="str">
        <f t="shared" si="3"/>
        <v>ร้านดอนเจดีย์ อาร์ต  เสนอราคา  2160 บาท</v>
      </c>
      <c r="I86" s="44" t="str">
        <f t="shared" si="4"/>
        <v>ร้านดอนเจดีย์ อาร์ต  2160  บาท</v>
      </c>
      <c r="J86" s="11" t="s">
        <v>21</v>
      </c>
      <c r="K86" s="44" t="str">
        <f t="shared" si="5"/>
        <v>72/2568 (CNTR-00072/68)  ลว. 12/12/2567</v>
      </c>
      <c r="L86" s="12" t="s">
        <v>582</v>
      </c>
      <c r="N86" s="45" t="s">
        <v>583</v>
      </c>
      <c r="O86" s="46" t="s">
        <v>583</v>
      </c>
    </row>
    <row r="87" spans="1:15" s="12" customFormat="1" ht="87" x14ac:dyDescent="0.5">
      <c r="A87" s="41">
        <v>82</v>
      </c>
      <c r="B87" s="41" t="s">
        <v>145</v>
      </c>
      <c r="C87" s="10" t="s">
        <v>751</v>
      </c>
      <c r="D87" s="42">
        <v>7700</v>
      </c>
      <c r="E87" s="42">
        <v>7700</v>
      </c>
      <c r="F87" s="43" t="s">
        <v>20</v>
      </c>
      <c r="G87" s="44" t="s">
        <v>155</v>
      </c>
      <c r="H87" s="44" t="str">
        <f t="shared" si="3"/>
        <v>ร้านตี๋การช่างวัสดุภัณฑ์  เสนอราคา  7700 บาท</v>
      </c>
      <c r="I87" s="44" t="str">
        <f t="shared" si="4"/>
        <v>ร้านตี๋การช่างวัสดุภัณฑ์  7700  บาท</v>
      </c>
      <c r="J87" s="11" t="s">
        <v>21</v>
      </c>
      <c r="K87" s="44" t="str">
        <f t="shared" si="5"/>
        <v>73/2568 (CNTR-00073/68)  ลว. 13/12/2567</v>
      </c>
      <c r="L87" s="12" t="s">
        <v>584</v>
      </c>
      <c r="N87" s="45" t="s">
        <v>585</v>
      </c>
      <c r="O87" s="46" t="s">
        <v>585</v>
      </c>
    </row>
    <row r="88" spans="1:15" s="47" customFormat="1" ht="87" x14ac:dyDescent="0.5">
      <c r="A88" s="41">
        <v>83</v>
      </c>
      <c r="B88" s="41" t="s">
        <v>145</v>
      </c>
      <c r="C88" s="10" t="s">
        <v>760</v>
      </c>
      <c r="D88" s="42">
        <v>1177</v>
      </c>
      <c r="E88" s="42">
        <v>1177</v>
      </c>
      <c r="F88" s="43" t="s">
        <v>20</v>
      </c>
      <c r="G88" s="44" t="s">
        <v>159</v>
      </c>
      <c r="H88" s="44" t="str">
        <f t="shared" si="3"/>
        <v>บริษัท บาดาลกรุ๊ป จำกัด  เสนอราคา  1177 บาท</v>
      </c>
      <c r="I88" s="44" t="str">
        <f t="shared" si="4"/>
        <v>บริษัท บาดาลกรุ๊ป จำกัด  1177  บาท</v>
      </c>
      <c r="J88" s="11" t="s">
        <v>21</v>
      </c>
      <c r="K88" s="44" t="str">
        <f t="shared" si="5"/>
        <v>74/2568 (CNTR-00074/68)  ลว. 13/12/2567</v>
      </c>
      <c r="L88" s="12" t="s">
        <v>586</v>
      </c>
      <c r="M88" s="12"/>
      <c r="N88" s="45" t="s">
        <v>585</v>
      </c>
      <c r="O88" s="46" t="s">
        <v>585</v>
      </c>
    </row>
    <row r="89" spans="1:15" s="12" customFormat="1" ht="87" x14ac:dyDescent="0.5">
      <c r="A89" s="41">
        <v>84</v>
      </c>
      <c r="B89" s="41" t="s">
        <v>144</v>
      </c>
      <c r="C89" s="10" t="s">
        <v>22</v>
      </c>
      <c r="D89" s="42">
        <v>46800</v>
      </c>
      <c r="E89" s="42">
        <v>46800</v>
      </c>
      <c r="F89" s="43" t="s">
        <v>20</v>
      </c>
      <c r="G89" s="44" t="s">
        <v>221</v>
      </c>
      <c r="H89" s="44" t="str">
        <f t="shared" si="3"/>
        <v>ห้างหุ้นส่วนจำกัด สารรังสรรค์  เสนอราคา  46800 บาท</v>
      </c>
      <c r="I89" s="44" t="str">
        <f t="shared" si="4"/>
        <v>ห้างหุ้นส่วนจำกัด สารรังสรรค์  46800  บาท</v>
      </c>
      <c r="J89" s="11" t="s">
        <v>21</v>
      </c>
      <c r="K89" s="44" t="str">
        <f t="shared" si="5"/>
        <v>75/2568 (CNTR-00075/68)  ลว. 18/12/2567</v>
      </c>
      <c r="L89" s="12" t="s">
        <v>587</v>
      </c>
      <c r="N89" s="45" t="s">
        <v>588</v>
      </c>
      <c r="O89" s="46" t="s">
        <v>588</v>
      </c>
    </row>
    <row r="90" spans="1:15" s="12" customFormat="1" ht="87" x14ac:dyDescent="0.5">
      <c r="A90" s="41">
        <v>85</v>
      </c>
      <c r="B90" s="41" t="s">
        <v>144</v>
      </c>
      <c r="C90" s="10" t="s">
        <v>124</v>
      </c>
      <c r="D90" s="42">
        <v>360</v>
      </c>
      <c r="E90" s="42">
        <v>360</v>
      </c>
      <c r="F90" s="43" t="s">
        <v>20</v>
      </c>
      <c r="G90" s="44" t="s">
        <v>151</v>
      </c>
      <c r="H90" s="44" t="str">
        <f t="shared" si="3"/>
        <v>ร้านดอนเจดีย์ อาร์ต  เสนอราคา  360 บาท</v>
      </c>
      <c r="I90" s="44" t="str">
        <f t="shared" si="4"/>
        <v>ร้านดอนเจดีย์ อาร์ต  360  บาท</v>
      </c>
      <c r="J90" s="11" t="s">
        <v>21</v>
      </c>
      <c r="K90" s="44" t="str">
        <f t="shared" si="5"/>
        <v>76/2568 (CNTR-00076/68)  ลว. 18/12/2567</v>
      </c>
      <c r="L90" s="12" t="s">
        <v>589</v>
      </c>
      <c r="N90" s="45" t="s">
        <v>588</v>
      </c>
      <c r="O90" s="46" t="s">
        <v>588</v>
      </c>
    </row>
    <row r="91" spans="1:15" s="12" customFormat="1" ht="87" x14ac:dyDescent="0.5">
      <c r="A91" s="41">
        <v>86</v>
      </c>
      <c r="B91" s="41" t="s">
        <v>144</v>
      </c>
      <c r="C91" s="10" t="s">
        <v>22</v>
      </c>
      <c r="D91" s="42">
        <v>12000</v>
      </c>
      <c r="E91" s="42">
        <v>12000</v>
      </c>
      <c r="F91" s="43" t="s">
        <v>20</v>
      </c>
      <c r="G91" s="44" t="s">
        <v>218</v>
      </c>
      <c r="H91" s="44" t="str">
        <f t="shared" si="3"/>
        <v>นายนนทวัช ดิษทับ  เสนอราคา  12000 บาท</v>
      </c>
      <c r="I91" s="44" t="str">
        <f t="shared" si="4"/>
        <v>นายนนทวัช ดิษทับ  12000  บาท</v>
      </c>
      <c r="J91" s="11" t="s">
        <v>21</v>
      </c>
      <c r="K91" s="44" t="str">
        <f t="shared" si="5"/>
        <v>77/2568 (CNTR-00077/68)  ลว. 23/12/2567</v>
      </c>
      <c r="L91" s="12" t="s">
        <v>590</v>
      </c>
      <c r="N91" s="45" t="s">
        <v>591</v>
      </c>
      <c r="O91" s="46" t="s">
        <v>591</v>
      </c>
    </row>
    <row r="92" spans="1:15" s="12" customFormat="1" ht="87" x14ac:dyDescent="0.5">
      <c r="A92" s="41">
        <v>87</v>
      </c>
      <c r="B92" s="41" t="s">
        <v>145</v>
      </c>
      <c r="C92" s="10" t="s">
        <v>760</v>
      </c>
      <c r="D92" s="42">
        <v>310</v>
      </c>
      <c r="E92" s="42">
        <v>310</v>
      </c>
      <c r="F92" s="43" t="s">
        <v>20</v>
      </c>
      <c r="G92" s="44" t="s">
        <v>159</v>
      </c>
      <c r="H92" s="44" t="str">
        <f t="shared" si="3"/>
        <v>บริษัท บาดาลกรุ๊ป จำกัด  เสนอราคา  310 บาท</v>
      </c>
      <c r="I92" s="44" t="str">
        <f t="shared" si="4"/>
        <v>บริษัท บาดาลกรุ๊ป จำกัด  310  บาท</v>
      </c>
      <c r="J92" s="11" t="s">
        <v>21</v>
      </c>
      <c r="K92" s="44" t="str">
        <f t="shared" si="5"/>
        <v>78/2568 (CNTR-00078/68)  ลว. 23/12/2567</v>
      </c>
      <c r="L92" s="12" t="s">
        <v>592</v>
      </c>
      <c r="N92" s="45" t="s">
        <v>591</v>
      </c>
      <c r="O92" s="46" t="s">
        <v>591</v>
      </c>
    </row>
    <row r="93" spans="1:15" s="12" customFormat="1" ht="87" x14ac:dyDescent="0.5">
      <c r="A93" s="41">
        <v>88</v>
      </c>
      <c r="B93" s="41" t="s">
        <v>145</v>
      </c>
      <c r="C93" s="10" t="s">
        <v>769</v>
      </c>
      <c r="D93" s="42">
        <v>1250</v>
      </c>
      <c r="E93" s="42">
        <v>1250</v>
      </c>
      <c r="F93" s="43" t="s">
        <v>20</v>
      </c>
      <c r="G93" s="44" t="s">
        <v>184</v>
      </c>
      <c r="H93" s="44" t="str">
        <f t="shared" si="3"/>
        <v>ร้านศิริพรการพิมพ์  เสนอราคา  1250 บาท</v>
      </c>
      <c r="I93" s="44" t="str">
        <f t="shared" si="4"/>
        <v>ร้านศิริพรการพิมพ์  1250  บาท</v>
      </c>
      <c r="J93" s="11" t="s">
        <v>21</v>
      </c>
      <c r="K93" s="44" t="str">
        <f t="shared" si="5"/>
        <v>79/2568 (CNTR-00079/68)  ลว. 23/12/2567</v>
      </c>
      <c r="L93" s="12" t="s">
        <v>593</v>
      </c>
      <c r="N93" s="45" t="s">
        <v>591</v>
      </c>
      <c r="O93" s="46" t="s">
        <v>591</v>
      </c>
    </row>
    <row r="94" spans="1:15" s="12" customFormat="1" ht="87" x14ac:dyDescent="0.5">
      <c r="A94" s="41">
        <v>89</v>
      </c>
      <c r="B94" s="41" t="s">
        <v>145</v>
      </c>
      <c r="C94" s="10" t="s">
        <v>760</v>
      </c>
      <c r="D94" s="42">
        <v>117603.7</v>
      </c>
      <c r="E94" s="42">
        <v>117603.7</v>
      </c>
      <c r="F94" s="43" t="s">
        <v>20</v>
      </c>
      <c r="G94" s="44" t="s">
        <v>159</v>
      </c>
      <c r="H94" s="44" t="str">
        <f t="shared" si="3"/>
        <v>บริษัท บาดาลกรุ๊ป จำกัด  เสนอราคา  117603.7 บาท</v>
      </c>
      <c r="I94" s="44" t="str">
        <f t="shared" si="4"/>
        <v>บริษัท บาดาลกรุ๊ป จำกัด  117603.7  บาท</v>
      </c>
      <c r="J94" s="11" t="s">
        <v>21</v>
      </c>
      <c r="K94" s="44" t="str">
        <f t="shared" si="5"/>
        <v>80/2568 (CNTR-00080/68)  ลว. 23/12/2567</v>
      </c>
      <c r="L94" s="12" t="s">
        <v>594</v>
      </c>
      <c r="N94" s="45" t="s">
        <v>591</v>
      </c>
      <c r="O94" s="46" t="s">
        <v>591</v>
      </c>
    </row>
    <row r="95" spans="1:15" s="12" customFormat="1" ht="87" x14ac:dyDescent="0.5">
      <c r="A95" s="41">
        <v>90</v>
      </c>
      <c r="B95" s="41" t="s">
        <v>144</v>
      </c>
      <c r="C95" s="10" t="s">
        <v>125</v>
      </c>
      <c r="D95" s="42">
        <v>360</v>
      </c>
      <c r="E95" s="42">
        <v>360</v>
      </c>
      <c r="F95" s="43" t="s">
        <v>20</v>
      </c>
      <c r="G95" s="44" t="s">
        <v>151</v>
      </c>
      <c r="H95" s="44" t="str">
        <f t="shared" si="3"/>
        <v>ร้านดอนเจดีย์ อาร์ต  เสนอราคา  360 บาท</v>
      </c>
      <c r="I95" s="44" t="str">
        <f t="shared" si="4"/>
        <v>ร้านดอนเจดีย์ อาร์ต  360  บาท</v>
      </c>
      <c r="J95" s="11" t="s">
        <v>21</v>
      </c>
      <c r="K95" s="44" t="str">
        <f t="shared" si="5"/>
        <v>81/2568 (CNTR-00081/68)  ลว. 24/12/2567</v>
      </c>
      <c r="L95" s="12" t="s">
        <v>595</v>
      </c>
      <c r="N95" s="45" t="s">
        <v>596</v>
      </c>
      <c r="O95" s="46" t="s">
        <v>596</v>
      </c>
    </row>
    <row r="96" spans="1:15" s="12" customFormat="1" ht="87" x14ac:dyDescent="0.5">
      <c r="A96" s="41">
        <v>91</v>
      </c>
      <c r="B96" s="41" t="s">
        <v>144</v>
      </c>
      <c r="C96" s="10" t="s">
        <v>126</v>
      </c>
      <c r="D96" s="42">
        <v>360</v>
      </c>
      <c r="E96" s="42">
        <v>360</v>
      </c>
      <c r="F96" s="43" t="s">
        <v>20</v>
      </c>
      <c r="G96" s="44" t="s">
        <v>151</v>
      </c>
      <c r="H96" s="44" t="str">
        <f t="shared" si="3"/>
        <v>ร้านดอนเจดีย์ อาร์ต  เสนอราคา  360 บาท</v>
      </c>
      <c r="I96" s="44" t="str">
        <f t="shared" si="4"/>
        <v>ร้านดอนเจดีย์ อาร์ต  360  บาท</v>
      </c>
      <c r="J96" s="11" t="s">
        <v>21</v>
      </c>
      <c r="K96" s="44" t="str">
        <f t="shared" si="5"/>
        <v>82/2568 (CNTR-00082/68)  ลว. 24/12/2567</v>
      </c>
      <c r="L96" s="12" t="s">
        <v>597</v>
      </c>
      <c r="N96" s="45" t="s">
        <v>596</v>
      </c>
      <c r="O96" s="46" t="s">
        <v>596</v>
      </c>
    </row>
    <row r="97" spans="1:15" s="12" customFormat="1" ht="87" x14ac:dyDescent="0.5">
      <c r="A97" s="41">
        <v>92</v>
      </c>
      <c r="B97" s="41" t="s">
        <v>144</v>
      </c>
      <c r="C97" s="10" t="s">
        <v>126</v>
      </c>
      <c r="D97" s="42">
        <v>2450</v>
      </c>
      <c r="E97" s="42">
        <v>2450</v>
      </c>
      <c r="F97" s="43" t="s">
        <v>20</v>
      </c>
      <c r="G97" s="44" t="s">
        <v>154</v>
      </c>
      <c r="H97" s="44" t="str">
        <f t="shared" si="3"/>
        <v>นางประพิมพ์ ศรีโสภณ  เสนอราคา  2450 บาท</v>
      </c>
      <c r="I97" s="44" t="str">
        <f t="shared" si="4"/>
        <v>นางประพิมพ์ ศรีโสภณ  2450  บาท</v>
      </c>
      <c r="J97" s="11" t="s">
        <v>21</v>
      </c>
      <c r="K97" s="44" t="str">
        <f t="shared" si="5"/>
        <v>83/2568 (CNTR-00083/68)  ลว. 26/12/2567</v>
      </c>
      <c r="L97" s="12" t="s">
        <v>598</v>
      </c>
      <c r="N97" s="45" t="s">
        <v>599</v>
      </c>
      <c r="O97" s="46" t="s">
        <v>599</v>
      </c>
    </row>
    <row r="98" spans="1:15" s="12" customFormat="1" ht="87" x14ac:dyDescent="0.5">
      <c r="A98" s="41">
        <v>93</v>
      </c>
      <c r="B98" s="41" t="s">
        <v>145</v>
      </c>
      <c r="C98" s="10" t="s">
        <v>751</v>
      </c>
      <c r="D98" s="42">
        <v>7440</v>
      </c>
      <c r="E98" s="42">
        <v>7440</v>
      </c>
      <c r="F98" s="43" t="s">
        <v>20</v>
      </c>
      <c r="G98" s="44" t="s">
        <v>155</v>
      </c>
      <c r="H98" s="44" t="str">
        <f t="shared" si="3"/>
        <v>ร้านตี๋การช่างวัสดุภัณฑ์  เสนอราคา  7440 บาท</v>
      </c>
      <c r="I98" s="44" t="str">
        <f t="shared" si="4"/>
        <v>ร้านตี๋การช่างวัสดุภัณฑ์  7440  บาท</v>
      </c>
      <c r="J98" s="11" t="s">
        <v>21</v>
      </c>
      <c r="K98" s="44" t="str">
        <f t="shared" si="5"/>
        <v>84/2568 (CNTR-00084/68)  ลว. 26/12/2567</v>
      </c>
      <c r="L98" s="12" t="s">
        <v>600</v>
      </c>
      <c r="N98" s="45" t="s">
        <v>599</v>
      </c>
      <c r="O98" s="46" t="s">
        <v>599</v>
      </c>
    </row>
    <row r="99" spans="1:15" s="12" customFormat="1" ht="174" x14ac:dyDescent="0.5">
      <c r="A99" s="41">
        <v>94</v>
      </c>
      <c r="B99" s="41" t="s">
        <v>145</v>
      </c>
      <c r="C99" s="10" t="s">
        <v>134</v>
      </c>
      <c r="D99" s="42">
        <v>150000</v>
      </c>
      <c r="E99" s="42">
        <v>150000</v>
      </c>
      <c r="F99" s="43" t="s">
        <v>20</v>
      </c>
      <c r="G99" s="44" t="s">
        <v>226</v>
      </c>
      <c r="H99" s="44" t="str">
        <f t="shared" si="3"/>
        <v>ห้างหุ้นส่วนจำกัด อารยะบริการ  เสนอราคา  150000 บาท</v>
      </c>
      <c r="I99" s="44" t="str">
        <f t="shared" si="4"/>
        <v>ห้างหุ้นส่วนจำกัด อารยะบริการ  150000  บาท</v>
      </c>
      <c r="J99" s="11" t="s">
        <v>21</v>
      </c>
      <c r="K99" s="44" t="str">
        <f t="shared" si="5"/>
        <v>CNTR-00001/68-3  ลว. 02/01/2568</v>
      </c>
      <c r="L99" s="12" t="s">
        <v>635</v>
      </c>
      <c r="N99" s="45" t="s">
        <v>636</v>
      </c>
      <c r="O99" s="46" t="s">
        <v>636</v>
      </c>
    </row>
    <row r="100" spans="1:15" s="12" customFormat="1" ht="152.25" x14ac:dyDescent="0.5">
      <c r="A100" s="41">
        <v>95</v>
      </c>
      <c r="B100" s="41" t="s">
        <v>145</v>
      </c>
      <c r="C100" s="10" t="s">
        <v>135</v>
      </c>
      <c r="D100" s="42">
        <v>336000</v>
      </c>
      <c r="E100" s="42">
        <v>336000</v>
      </c>
      <c r="F100" s="43" t="s">
        <v>20</v>
      </c>
      <c r="G100" s="44" t="s">
        <v>226</v>
      </c>
      <c r="H100" s="44" t="str">
        <f t="shared" si="3"/>
        <v>ห้างหุ้นส่วนจำกัด อารยะบริการ  เสนอราคา  336000 บาท</v>
      </c>
      <c r="I100" s="44" t="str">
        <f t="shared" si="4"/>
        <v>ห้างหุ้นส่วนจำกัด อารยะบริการ  336000  บาท</v>
      </c>
      <c r="J100" s="11" t="s">
        <v>21</v>
      </c>
      <c r="K100" s="44" t="str">
        <f t="shared" si="5"/>
        <v>CNTR-00002/68-2  ลว. 02/01/2568</v>
      </c>
      <c r="L100" s="12" t="s">
        <v>651</v>
      </c>
      <c r="N100" s="45" t="s">
        <v>636</v>
      </c>
      <c r="O100" s="46" t="s">
        <v>636</v>
      </c>
    </row>
    <row r="101" spans="1:15" s="12" customFormat="1" ht="152.25" x14ac:dyDescent="0.5">
      <c r="A101" s="41">
        <v>96</v>
      </c>
      <c r="B101" s="41" t="s">
        <v>145</v>
      </c>
      <c r="C101" s="10" t="s">
        <v>136</v>
      </c>
      <c r="D101" s="42">
        <v>84000</v>
      </c>
      <c r="E101" s="42">
        <v>84000</v>
      </c>
      <c r="F101" s="43" t="s">
        <v>20</v>
      </c>
      <c r="G101" s="44" t="s">
        <v>226</v>
      </c>
      <c r="H101" s="44" t="str">
        <f t="shared" si="3"/>
        <v>ห้างหุ้นส่วนจำกัด อารยะบริการ  เสนอราคา  84000 บาท</v>
      </c>
      <c r="I101" s="44" t="str">
        <f t="shared" si="4"/>
        <v>ห้างหุ้นส่วนจำกัด อารยะบริการ  84000  บาท</v>
      </c>
      <c r="J101" s="11" t="s">
        <v>21</v>
      </c>
      <c r="K101" s="44" t="str">
        <f t="shared" si="5"/>
        <v>CNTR-00003/68-4  ลว. 02/01/2568</v>
      </c>
      <c r="L101" s="12" t="s">
        <v>666</v>
      </c>
      <c r="N101" s="45" t="s">
        <v>636</v>
      </c>
      <c r="O101" s="46" t="s">
        <v>636</v>
      </c>
    </row>
    <row r="102" spans="1:15" s="12" customFormat="1" ht="108.75" x14ac:dyDescent="0.5">
      <c r="A102" s="41">
        <v>97</v>
      </c>
      <c r="B102" s="41" t="s">
        <v>145</v>
      </c>
      <c r="C102" s="10" t="s">
        <v>138</v>
      </c>
      <c r="D102" s="42">
        <v>100000</v>
      </c>
      <c r="E102" s="42">
        <v>100000</v>
      </c>
      <c r="F102" s="43" t="s">
        <v>20</v>
      </c>
      <c r="G102" s="44" t="s">
        <v>226</v>
      </c>
      <c r="H102" s="44" t="str">
        <f t="shared" si="3"/>
        <v>ห้างหุ้นส่วนจำกัด อารยะบริการ  เสนอราคา  100000 บาท</v>
      </c>
      <c r="I102" s="44" t="str">
        <f t="shared" si="4"/>
        <v>ห้างหุ้นส่วนจำกัด อารยะบริการ  100000  บาท</v>
      </c>
      <c r="J102" s="11" t="s">
        <v>21</v>
      </c>
      <c r="K102" s="44" t="str">
        <f t="shared" si="5"/>
        <v>CNTR-00005/68-3  ลว. 02/01/2568</v>
      </c>
      <c r="L102" s="12" t="s">
        <v>679</v>
      </c>
      <c r="N102" s="45" t="s">
        <v>636</v>
      </c>
      <c r="O102" s="46" t="s">
        <v>636</v>
      </c>
    </row>
    <row r="103" spans="1:15" s="12" customFormat="1" ht="152.25" x14ac:dyDescent="0.5">
      <c r="A103" s="41">
        <v>98</v>
      </c>
      <c r="B103" s="41" t="s">
        <v>145</v>
      </c>
      <c r="C103" s="10" t="s">
        <v>139</v>
      </c>
      <c r="D103" s="42">
        <v>60000</v>
      </c>
      <c r="E103" s="42">
        <v>60000</v>
      </c>
      <c r="F103" s="43" t="s">
        <v>20</v>
      </c>
      <c r="G103" s="44" t="s">
        <v>226</v>
      </c>
      <c r="H103" s="44" t="str">
        <f t="shared" si="3"/>
        <v>ห้างหุ้นส่วนจำกัด อารยะบริการ  เสนอราคา  60000 บาท</v>
      </c>
      <c r="I103" s="44" t="str">
        <f t="shared" si="4"/>
        <v>ห้างหุ้นส่วนจำกัด อารยะบริการ  60000  บาท</v>
      </c>
      <c r="J103" s="11" t="s">
        <v>21</v>
      </c>
      <c r="K103" s="44" t="str">
        <f t="shared" si="5"/>
        <v>CNTR-00006/68-3  ลว. 02/01/2568</v>
      </c>
      <c r="L103" s="12" t="s">
        <v>691</v>
      </c>
      <c r="N103" s="45" t="s">
        <v>636</v>
      </c>
      <c r="O103" s="46" t="s">
        <v>636</v>
      </c>
    </row>
    <row r="104" spans="1:15" s="12" customFormat="1" ht="130.5" x14ac:dyDescent="0.5">
      <c r="A104" s="41">
        <v>99</v>
      </c>
      <c r="B104" s="41" t="s">
        <v>145</v>
      </c>
      <c r="C104" s="10" t="s">
        <v>141</v>
      </c>
      <c r="D104" s="42">
        <v>30000</v>
      </c>
      <c r="E104" s="42">
        <v>30000</v>
      </c>
      <c r="F104" s="43" t="s">
        <v>20</v>
      </c>
      <c r="G104" s="44" t="s">
        <v>226</v>
      </c>
      <c r="H104" s="44" t="str">
        <f t="shared" si="3"/>
        <v>ห้างหุ้นส่วนจำกัด อารยะบริการ  เสนอราคา  30000 บาท</v>
      </c>
      <c r="I104" s="44" t="str">
        <f t="shared" si="4"/>
        <v>ห้างหุ้นส่วนจำกัด อารยะบริการ  30000  บาท</v>
      </c>
      <c r="J104" s="11" t="s">
        <v>21</v>
      </c>
      <c r="K104" s="44" t="str">
        <f t="shared" si="5"/>
        <v>CNTR-00008/68-2  ลว. 02/01/2568</v>
      </c>
      <c r="L104" s="12" t="s">
        <v>704</v>
      </c>
      <c r="N104" s="45" t="s">
        <v>636</v>
      </c>
      <c r="O104" s="46" t="s">
        <v>636</v>
      </c>
    </row>
    <row r="105" spans="1:15" s="12" customFormat="1" ht="87" x14ac:dyDescent="0.5">
      <c r="A105" s="41">
        <v>100</v>
      </c>
      <c r="B105" s="41" t="s">
        <v>144</v>
      </c>
      <c r="C105" s="10" t="s">
        <v>127</v>
      </c>
      <c r="D105" s="42">
        <v>1296</v>
      </c>
      <c r="E105" s="42">
        <v>1296</v>
      </c>
      <c r="F105" s="43" t="s">
        <v>20</v>
      </c>
      <c r="G105" s="44" t="s">
        <v>151</v>
      </c>
      <c r="H105" s="44" t="str">
        <f t="shared" si="3"/>
        <v>ร้านดอนเจดีย์ อาร์ต  เสนอราคา  1296 บาท</v>
      </c>
      <c r="I105" s="44" t="str">
        <f t="shared" si="4"/>
        <v>ร้านดอนเจดีย์ อาร์ต  1296  บาท</v>
      </c>
      <c r="J105" s="11" t="s">
        <v>21</v>
      </c>
      <c r="K105" s="44" t="str">
        <f t="shared" si="5"/>
        <v>85/2568 (CNTR-00085/68)  ลว. 03/01/2568</v>
      </c>
      <c r="L105" s="12" t="s">
        <v>601</v>
      </c>
      <c r="N105" s="45" t="s">
        <v>602</v>
      </c>
      <c r="O105" s="46" t="s">
        <v>602</v>
      </c>
    </row>
    <row r="106" spans="1:15" s="12" customFormat="1" ht="87" x14ac:dyDescent="0.5">
      <c r="A106" s="41">
        <v>101</v>
      </c>
      <c r="B106" s="41" t="s">
        <v>144</v>
      </c>
      <c r="C106" s="10" t="s">
        <v>127</v>
      </c>
      <c r="D106" s="42">
        <v>5705</v>
      </c>
      <c r="E106" s="42">
        <v>5705</v>
      </c>
      <c r="F106" s="43" t="s">
        <v>20</v>
      </c>
      <c r="G106" s="44" t="s">
        <v>154</v>
      </c>
      <c r="H106" s="44" t="str">
        <f t="shared" si="3"/>
        <v>นางประพิมพ์ ศรีโสภณ  เสนอราคา  5705 บาท</v>
      </c>
      <c r="I106" s="44" t="str">
        <f t="shared" si="4"/>
        <v>นางประพิมพ์ ศรีโสภณ  5705  บาท</v>
      </c>
      <c r="J106" s="11" t="s">
        <v>21</v>
      </c>
      <c r="K106" s="44" t="str">
        <f t="shared" si="5"/>
        <v>86/2568 (CNTR-00086/68)  ลว. 08/01/2568</v>
      </c>
      <c r="L106" s="12" t="s">
        <v>603</v>
      </c>
      <c r="N106" s="45" t="s">
        <v>604</v>
      </c>
      <c r="O106" s="46" t="s">
        <v>604</v>
      </c>
    </row>
    <row r="107" spans="1:15" s="12" customFormat="1" ht="87" x14ac:dyDescent="0.5">
      <c r="A107" s="41">
        <v>102</v>
      </c>
      <c r="B107" s="41" t="s">
        <v>145</v>
      </c>
      <c r="C107" s="10" t="s">
        <v>770</v>
      </c>
      <c r="D107" s="42">
        <v>1500</v>
      </c>
      <c r="E107" s="42">
        <v>1500</v>
      </c>
      <c r="F107" s="43" t="s">
        <v>20</v>
      </c>
      <c r="G107" s="44" t="s">
        <v>168</v>
      </c>
      <c r="H107" s="44" t="str">
        <f t="shared" si="3"/>
        <v>ร้านกมลชนก โดยนางสาวกมลชนก สมบุญเกิด  เสนอราคา  1500 บาท</v>
      </c>
      <c r="I107" s="44" t="str">
        <f t="shared" si="4"/>
        <v>ร้านกมลชนก โดยนางสาวกมลชนก สมบุญเกิด  1500  บาท</v>
      </c>
      <c r="J107" s="11" t="s">
        <v>21</v>
      </c>
      <c r="K107" s="44" t="str">
        <f t="shared" si="5"/>
        <v>87/2568 (CNTR-00087/68)  ลว. 08/01/2568</v>
      </c>
      <c r="L107" s="12" t="s">
        <v>605</v>
      </c>
      <c r="N107" s="45" t="s">
        <v>604</v>
      </c>
      <c r="O107" s="46" t="s">
        <v>604</v>
      </c>
    </row>
    <row r="108" spans="1:15" s="12" customFormat="1" ht="326.25" x14ac:dyDescent="0.5">
      <c r="A108" s="41">
        <v>103</v>
      </c>
      <c r="B108" s="41" t="s">
        <v>143</v>
      </c>
      <c r="C108" s="10" t="s">
        <v>128</v>
      </c>
      <c r="D108" s="42">
        <v>9259700</v>
      </c>
      <c r="E108" s="42">
        <v>9263000</v>
      </c>
      <c r="F108" s="43" t="s">
        <v>23</v>
      </c>
      <c r="G108" s="44" t="s">
        <v>222</v>
      </c>
      <c r="H108" s="44" t="str">
        <f t="shared" si="3"/>
        <v>บริษัท สหสมชัยธนาพร จำกัด  เสนอราคา  9259700 บาท</v>
      </c>
      <c r="I108" s="44" t="str">
        <f t="shared" si="4"/>
        <v>บริษัท สหสมชัยธนาพร จำกัด  9259700  บาท</v>
      </c>
      <c r="J108" s="11" t="s">
        <v>21</v>
      </c>
      <c r="K108" s="44" t="str">
        <f t="shared" si="5"/>
        <v>88/2568 (CNTR-00088/68)  ลว. 10/01/2568</v>
      </c>
      <c r="L108" s="12" t="s">
        <v>606</v>
      </c>
      <c r="N108" s="45" t="s">
        <v>607</v>
      </c>
      <c r="O108" s="46" t="s">
        <v>607</v>
      </c>
    </row>
    <row r="109" spans="1:15" s="12" customFormat="1" ht="326.25" x14ac:dyDescent="0.5">
      <c r="A109" s="41">
        <v>104</v>
      </c>
      <c r="B109" s="41" t="s">
        <v>143</v>
      </c>
      <c r="C109" s="10" t="s">
        <v>129</v>
      </c>
      <c r="D109" s="42">
        <v>9271900</v>
      </c>
      <c r="E109" s="42">
        <v>9275000</v>
      </c>
      <c r="F109" s="43" t="s">
        <v>23</v>
      </c>
      <c r="G109" s="44" t="s">
        <v>222</v>
      </c>
      <c r="H109" s="44" t="str">
        <f t="shared" si="3"/>
        <v>บริษัท สหสมชัยธนาพร จำกัด  เสนอราคา  9271900 บาท</v>
      </c>
      <c r="I109" s="44" t="str">
        <f t="shared" si="4"/>
        <v>บริษัท สหสมชัยธนาพร จำกัด  9271900  บาท</v>
      </c>
      <c r="J109" s="11" t="s">
        <v>21</v>
      </c>
      <c r="K109" s="44" t="str">
        <f t="shared" si="5"/>
        <v>89/2568 (CNTR-00089/68)  ลว. 13/01/2568</v>
      </c>
      <c r="L109" s="12" t="s">
        <v>608</v>
      </c>
      <c r="N109" s="45" t="s">
        <v>609</v>
      </c>
      <c r="O109" s="46" t="s">
        <v>609</v>
      </c>
    </row>
    <row r="110" spans="1:15" s="12" customFormat="1" ht="87" x14ac:dyDescent="0.5">
      <c r="A110" s="41">
        <v>105</v>
      </c>
      <c r="B110" s="41" t="s">
        <v>145</v>
      </c>
      <c r="C110" s="10" t="s">
        <v>767</v>
      </c>
      <c r="D110" s="42">
        <v>24000</v>
      </c>
      <c r="E110" s="42">
        <v>24000</v>
      </c>
      <c r="F110" s="43" t="s">
        <v>20</v>
      </c>
      <c r="G110" s="44" t="s">
        <v>223</v>
      </c>
      <c r="H110" s="44" t="str">
        <f t="shared" si="3"/>
        <v>บริษัท เซเว่นซอฟต์ จำกัด  เสนอราคา  24000 บาท</v>
      </c>
      <c r="I110" s="44" t="str">
        <f t="shared" si="4"/>
        <v>บริษัท เซเว่นซอฟต์ จำกัด  24000  บาท</v>
      </c>
      <c r="J110" s="11" t="s">
        <v>21</v>
      </c>
      <c r="K110" s="44" t="str">
        <f t="shared" si="5"/>
        <v>90/2568 (CNTR-00090/68)  ลว. 15/01/2568</v>
      </c>
      <c r="L110" s="12" t="s">
        <v>610</v>
      </c>
      <c r="N110" s="45" t="s">
        <v>611</v>
      </c>
      <c r="O110" s="46" t="s">
        <v>611</v>
      </c>
    </row>
    <row r="111" spans="1:15" s="12" customFormat="1" ht="87" x14ac:dyDescent="0.5">
      <c r="A111" s="41">
        <v>106</v>
      </c>
      <c r="B111" s="41" t="s">
        <v>144</v>
      </c>
      <c r="C111" s="10" t="s">
        <v>31</v>
      </c>
      <c r="D111" s="42">
        <v>360</v>
      </c>
      <c r="E111" s="42">
        <v>360</v>
      </c>
      <c r="F111" s="43" t="s">
        <v>20</v>
      </c>
      <c r="G111" s="44" t="s">
        <v>151</v>
      </c>
      <c r="H111" s="44" t="str">
        <f t="shared" si="3"/>
        <v>ร้านดอนเจดีย์ อาร์ต  เสนอราคา  360 บาท</v>
      </c>
      <c r="I111" s="44" t="str">
        <f t="shared" si="4"/>
        <v>ร้านดอนเจดีย์ อาร์ต  360  บาท</v>
      </c>
      <c r="J111" s="11" t="s">
        <v>21</v>
      </c>
      <c r="K111" s="44" t="str">
        <f t="shared" si="5"/>
        <v>91/2568 (CNTR-00091/68)  ลว. 15/01/2568</v>
      </c>
      <c r="L111" s="12" t="s">
        <v>612</v>
      </c>
      <c r="N111" s="45" t="s">
        <v>611</v>
      </c>
      <c r="O111" s="46" t="s">
        <v>611</v>
      </c>
    </row>
    <row r="112" spans="1:15" s="12" customFormat="1" ht="87" x14ac:dyDescent="0.5">
      <c r="A112" s="41">
        <v>107</v>
      </c>
      <c r="B112" s="41" t="s">
        <v>144</v>
      </c>
      <c r="C112" s="10" t="s">
        <v>31</v>
      </c>
      <c r="D112" s="42">
        <v>1050</v>
      </c>
      <c r="E112" s="42">
        <v>1050</v>
      </c>
      <c r="F112" s="43" t="s">
        <v>20</v>
      </c>
      <c r="G112" s="44" t="s">
        <v>154</v>
      </c>
      <c r="H112" s="44" t="str">
        <f t="shared" si="3"/>
        <v>นางประพิมพ์ ศรีโสภณ  เสนอราคา  1050 บาท</v>
      </c>
      <c r="I112" s="44" t="str">
        <f t="shared" si="4"/>
        <v>นางประพิมพ์ ศรีโสภณ  1050  บาท</v>
      </c>
      <c r="J112" s="11" t="s">
        <v>21</v>
      </c>
      <c r="K112" s="44" t="str">
        <f t="shared" si="5"/>
        <v>92/2568 (CNTR-00092/68)  ลว. 15/01/2568</v>
      </c>
      <c r="L112" s="12" t="s">
        <v>613</v>
      </c>
      <c r="N112" s="45" t="s">
        <v>611</v>
      </c>
      <c r="O112" s="46" t="s">
        <v>611</v>
      </c>
    </row>
    <row r="113" spans="1:15" s="12" customFormat="1" ht="87" x14ac:dyDescent="0.5">
      <c r="A113" s="41">
        <v>108</v>
      </c>
      <c r="B113" s="41" t="s">
        <v>144</v>
      </c>
      <c r="C113" s="10" t="s">
        <v>130</v>
      </c>
      <c r="D113" s="42">
        <v>10600</v>
      </c>
      <c r="E113" s="42">
        <v>10600</v>
      </c>
      <c r="F113" s="43" t="s">
        <v>20</v>
      </c>
      <c r="G113" s="44" t="s">
        <v>224</v>
      </c>
      <c r="H113" s="44" t="str">
        <f t="shared" si="3"/>
        <v>ร้านสุวัฒน์แอร์ โดย นายสุวัฒน์ ขาวพวง  เสนอราคา  10600 บาท</v>
      </c>
      <c r="I113" s="44" t="str">
        <f t="shared" si="4"/>
        <v>ร้านสุวัฒน์แอร์ โดย นายสุวัฒน์ ขาวพวง  10600  บาท</v>
      </c>
      <c r="J113" s="11" t="s">
        <v>21</v>
      </c>
      <c r="K113" s="44" t="str">
        <f t="shared" si="5"/>
        <v>93/2568 (CNTR-00093/68)  ลว. 15/01/2568</v>
      </c>
      <c r="L113" s="12" t="s">
        <v>614</v>
      </c>
      <c r="N113" s="45" t="s">
        <v>611</v>
      </c>
      <c r="O113" s="46" t="s">
        <v>611</v>
      </c>
    </row>
    <row r="114" spans="1:15" s="12" customFormat="1" ht="87" x14ac:dyDescent="0.5">
      <c r="A114" s="41">
        <v>109</v>
      </c>
      <c r="B114" s="41" t="s">
        <v>146</v>
      </c>
      <c r="C114" s="10" t="s">
        <v>130</v>
      </c>
      <c r="D114" s="42">
        <v>105200</v>
      </c>
      <c r="E114" s="42">
        <v>107200</v>
      </c>
      <c r="F114" s="43" t="s">
        <v>20</v>
      </c>
      <c r="G114" s="44" t="s">
        <v>224</v>
      </c>
      <c r="H114" s="44" t="str">
        <f t="shared" si="3"/>
        <v>ร้านสุวัฒน์แอร์ โดย นายสุวัฒน์ ขาวพวง  เสนอราคา  105200 บาท</v>
      </c>
      <c r="I114" s="44" t="str">
        <f t="shared" si="4"/>
        <v>ร้านสุวัฒน์แอร์ โดย นายสุวัฒน์ ขาวพวง  105200  บาท</v>
      </c>
      <c r="J114" s="11" t="s">
        <v>21</v>
      </c>
      <c r="K114" s="44" t="str">
        <f t="shared" si="5"/>
        <v>94/2568 (CNTR-00094/68)  ลว. 16/01/2568</v>
      </c>
      <c r="L114" s="12" t="s">
        <v>615</v>
      </c>
      <c r="N114" s="45" t="s">
        <v>616</v>
      </c>
      <c r="O114" s="46" t="s">
        <v>616</v>
      </c>
    </row>
    <row r="115" spans="1:15" s="12" customFormat="1" ht="87" x14ac:dyDescent="0.5">
      <c r="A115" s="41">
        <v>110</v>
      </c>
      <c r="B115" s="41" t="s">
        <v>144</v>
      </c>
      <c r="C115" s="10" t="s">
        <v>771</v>
      </c>
      <c r="D115" s="42">
        <v>5360</v>
      </c>
      <c r="E115" s="42">
        <v>5360</v>
      </c>
      <c r="F115" s="43" t="s">
        <v>20</v>
      </c>
      <c r="G115" s="44" t="s">
        <v>156</v>
      </c>
      <c r="H115" s="44" t="str">
        <f t="shared" si="3"/>
        <v>นางอรุณ ขวัญอ่อน  เสนอราคา  5360 บาท</v>
      </c>
      <c r="I115" s="44" t="str">
        <f t="shared" si="4"/>
        <v>นางอรุณ ขวัญอ่อน  5360  บาท</v>
      </c>
      <c r="J115" s="11" t="s">
        <v>21</v>
      </c>
      <c r="K115" s="44" t="str">
        <f t="shared" si="5"/>
        <v>95/2568 (CNTR-00095/68)  ลว. 16/01/2568</v>
      </c>
      <c r="L115" s="12" t="s">
        <v>617</v>
      </c>
      <c r="N115" s="45" t="s">
        <v>616</v>
      </c>
      <c r="O115" s="46" t="s">
        <v>616</v>
      </c>
    </row>
    <row r="116" spans="1:15" s="12" customFormat="1" ht="87" x14ac:dyDescent="0.5">
      <c r="A116" s="41">
        <v>111</v>
      </c>
      <c r="B116" s="41" t="s">
        <v>144</v>
      </c>
      <c r="C116" s="10" t="s">
        <v>772</v>
      </c>
      <c r="D116" s="42">
        <v>500</v>
      </c>
      <c r="E116" s="42">
        <v>500</v>
      </c>
      <c r="F116" s="43" t="s">
        <v>20</v>
      </c>
      <c r="G116" s="44" t="s">
        <v>180</v>
      </c>
      <c r="H116" s="44" t="str">
        <f t="shared" si="3"/>
        <v>หจก. สตาร์กรุ๊ป คอมพิวเตอร์ ซัพพลาย  เสนอราคา  500 บาท</v>
      </c>
      <c r="I116" s="44" t="str">
        <f t="shared" si="4"/>
        <v>หจก. สตาร์กรุ๊ป คอมพิวเตอร์ ซัพพลาย  500  บาท</v>
      </c>
      <c r="J116" s="11" t="s">
        <v>21</v>
      </c>
      <c r="K116" s="44" t="str">
        <f t="shared" si="5"/>
        <v>96/2568 (CNTR-00096/68)  ลว. 21/01/2568</v>
      </c>
      <c r="L116" s="12" t="s">
        <v>618</v>
      </c>
      <c r="N116" s="45" t="s">
        <v>619</v>
      </c>
      <c r="O116" s="46" t="s">
        <v>619</v>
      </c>
    </row>
    <row r="117" spans="1:15" s="12" customFormat="1" ht="87" x14ac:dyDescent="0.5">
      <c r="A117" s="41">
        <v>112</v>
      </c>
      <c r="B117" s="41" t="s">
        <v>143</v>
      </c>
      <c r="C117" s="10" t="s">
        <v>131</v>
      </c>
      <c r="D117" s="42">
        <v>466000</v>
      </c>
      <c r="E117" s="42">
        <v>467335</v>
      </c>
      <c r="F117" s="43" t="s">
        <v>20</v>
      </c>
      <c r="G117" s="44" t="s">
        <v>179</v>
      </c>
      <c r="H117" s="44" t="str">
        <f t="shared" si="3"/>
        <v>นายโกวิท  จันทร์ดำ  เสนอราคา  466000 บาท</v>
      </c>
      <c r="I117" s="44" t="str">
        <f t="shared" si="4"/>
        <v>นายโกวิท  จันทร์ดำ  466000  บาท</v>
      </c>
      <c r="J117" s="11" t="s">
        <v>21</v>
      </c>
      <c r="K117" s="44" t="str">
        <f t="shared" si="5"/>
        <v>97/2568 (CNTR-00097/68)  ลว. 22/01/2568</v>
      </c>
      <c r="L117" s="12" t="s">
        <v>620</v>
      </c>
      <c r="N117" s="45" t="s">
        <v>621</v>
      </c>
      <c r="O117" s="46" t="s">
        <v>621</v>
      </c>
    </row>
    <row r="118" spans="1:15" s="12" customFormat="1" ht="87" x14ac:dyDescent="0.5">
      <c r="A118" s="41">
        <v>113</v>
      </c>
      <c r="B118" s="41" t="s">
        <v>143</v>
      </c>
      <c r="C118" s="10" t="s">
        <v>132</v>
      </c>
      <c r="D118" s="42">
        <v>484000</v>
      </c>
      <c r="E118" s="42">
        <v>489661</v>
      </c>
      <c r="F118" s="43" t="s">
        <v>20</v>
      </c>
      <c r="G118" s="44" t="s">
        <v>150</v>
      </c>
      <c r="H118" s="44" t="str">
        <f t="shared" si="3"/>
        <v>บริษัท พีเอสเค อินฟินิตี้ กรุ๊ป จำกัด  เสนอราคา  484000 บาท</v>
      </c>
      <c r="I118" s="44" t="str">
        <f t="shared" si="4"/>
        <v>บริษัท พีเอสเค อินฟินิตี้ กรุ๊ป จำกัด  484000  บาท</v>
      </c>
      <c r="J118" s="11" t="s">
        <v>21</v>
      </c>
      <c r="K118" s="44" t="str">
        <f t="shared" si="5"/>
        <v>98/2568 (CNTR-00098/68)  ลว. 27/01/2568</v>
      </c>
      <c r="L118" s="12" t="s">
        <v>622</v>
      </c>
      <c r="N118" s="45" t="s">
        <v>623</v>
      </c>
      <c r="O118" s="46" t="s">
        <v>623</v>
      </c>
    </row>
    <row r="119" spans="1:15" s="12" customFormat="1" ht="87" x14ac:dyDescent="0.5">
      <c r="A119" s="41">
        <v>114</v>
      </c>
      <c r="B119" s="41" t="s">
        <v>144</v>
      </c>
      <c r="C119" s="10" t="s">
        <v>30</v>
      </c>
      <c r="D119" s="42">
        <v>48400</v>
      </c>
      <c r="E119" s="42">
        <v>48400</v>
      </c>
      <c r="F119" s="43" t="s">
        <v>20</v>
      </c>
      <c r="G119" s="44" t="s">
        <v>153</v>
      </c>
      <c r="H119" s="44" t="str">
        <f t="shared" si="3"/>
        <v>นางสาวอุ่นเรือน หนูทอง  เสนอราคา  48400 บาท</v>
      </c>
      <c r="I119" s="44" t="str">
        <f t="shared" si="4"/>
        <v>นางสาวอุ่นเรือน หนูทอง  48400  บาท</v>
      </c>
      <c r="J119" s="11" t="s">
        <v>21</v>
      </c>
      <c r="K119" s="44" t="str">
        <f t="shared" si="5"/>
        <v>100/2568 (CNTR-00100/68)  ลว. 30/01/2568</v>
      </c>
      <c r="L119" s="12" t="s">
        <v>227</v>
      </c>
      <c r="N119" s="45" t="s">
        <v>228</v>
      </c>
      <c r="O119" s="46" t="s">
        <v>228</v>
      </c>
    </row>
    <row r="120" spans="1:15" s="12" customFormat="1" ht="87" x14ac:dyDescent="0.5">
      <c r="A120" s="41">
        <v>115</v>
      </c>
      <c r="B120" s="41" t="s">
        <v>146</v>
      </c>
      <c r="C120" s="10" t="s">
        <v>133</v>
      </c>
      <c r="D120" s="42">
        <v>177000</v>
      </c>
      <c r="E120" s="42">
        <v>177000</v>
      </c>
      <c r="F120" s="43" t="s">
        <v>20</v>
      </c>
      <c r="G120" s="44" t="s">
        <v>225</v>
      </c>
      <c r="H120" s="44" t="str">
        <f t="shared" si="3"/>
        <v>บริษัท ยูโรแทรค จำกัด  เสนอราคา  177000 บาท</v>
      </c>
      <c r="I120" s="44" t="str">
        <f t="shared" si="4"/>
        <v>บริษัท ยูโรแทรค จำกัด  177000  บาท</v>
      </c>
      <c r="J120" s="11" t="s">
        <v>21</v>
      </c>
      <c r="K120" s="44" t="str">
        <f t="shared" si="5"/>
        <v>99/2568 (CNTR-00099/68)  ลว. 30/01/2568</v>
      </c>
      <c r="L120" s="12" t="s">
        <v>624</v>
      </c>
      <c r="N120" s="45" t="s">
        <v>228</v>
      </c>
      <c r="O120" s="46" t="s">
        <v>228</v>
      </c>
    </row>
    <row r="121" spans="1:15" s="12" customFormat="1" ht="174" x14ac:dyDescent="0.5">
      <c r="A121" s="41">
        <v>116</v>
      </c>
      <c r="B121" s="41" t="s">
        <v>145</v>
      </c>
      <c r="C121" s="10" t="s">
        <v>134</v>
      </c>
      <c r="D121" s="42">
        <v>150000</v>
      </c>
      <c r="E121" s="42">
        <v>150000</v>
      </c>
      <c r="F121" s="43" t="s">
        <v>20</v>
      </c>
      <c r="G121" s="44" t="s">
        <v>226</v>
      </c>
      <c r="H121" s="44" t="str">
        <f t="shared" si="3"/>
        <v>ห้างหุ้นส่วนจำกัด อารยะบริการ  เสนอราคา  150000 บาท</v>
      </c>
      <c r="I121" s="44" t="str">
        <f t="shared" si="4"/>
        <v>ห้างหุ้นส่วนจำกัด อารยะบริการ  150000  บาท</v>
      </c>
      <c r="J121" s="11" t="s">
        <v>21</v>
      </c>
      <c r="K121" s="44" t="str">
        <f t="shared" si="5"/>
        <v>CNTR-00001/68-4  ลว. 31/01/2568</v>
      </c>
      <c r="L121" s="12" t="s">
        <v>637</v>
      </c>
      <c r="N121" s="45" t="s">
        <v>638</v>
      </c>
      <c r="O121" s="46" t="s">
        <v>638</v>
      </c>
    </row>
    <row r="122" spans="1:15" s="12" customFormat="1" ht="152.25" x14ac:dyDescent="0.5">
      <c r="A122" s="41">
        <v>117</v>
      </c>
      <c r="B122" s="41" t="s">
        <v>145</v>
      </c>
      <c r="C122" s="10" t="s">
        <v>135</v>
      </c>
      <c r="D122" s="42">
        <v>336000</v>
      </c>
      <c r="E122" s="42">
        <v>336000</v>
      </c>
      <c r="F122" s="43" t="s">
        <v>20</v>
      </c>
      <c r="G122" s="44" t="s">
        <v>226</v>
      </c>
      <c r="H122" s="44" t="str">
        <f t="shared" si="3"/>
        <v>ห้างหุ้นส่วนจำกัด อารยะบริการ  เสนอราคา  336000 บาท</v>
      </c>
      <c r="I122" s="44" t="str">
        <f t="shared" si="4"/>
        <v>ห้างหุ้นส่วนจำกัด อารยะบริการ  336000  บาท</v>
      </c>
      <c r="J122" s="11" t="s">
        <v>21</v>
      </c>
      <c r="K122" s="44" t="str">
        <f t="shared" si="5"/>
        <v>CNTR-00002/68-3  ลว. 31/01/2568</v>
      </c>
      <c r="L122" s="12" t="s">
        <v>652</v>
      </c>
      <c r="N122" s="45" t="s">
        <v>638</v>
      </c>
      <c r="O122" s="46" t="s">
        <v>638</v>
      </c>
    </row>
    <row r="123" spans="1:15" s="12" customFormat="1" ht="152.25" x14ac:dyDescent="0.5">
      <c r="A123" s="41">
        <v>118</v>
      </c>
      <c r="B123" s="41" t="s">
        <v>145</v>
      </c>
      <c r="C123" s="10" t="s">
        <v>136</v>
      </c>
      <c r="D123" s="42">
        <v>84000</v>
      </c>
      <c r="E123" s="42">
        <v>84000</v>
      </c>
      <c r="F123" s="43" t="s">
        <v>20</v>
      </c>
      <c r="G123" s="44" t="s">
        <v>226</v>
      </c>
      <c r="H123" s="44" t="str">
        <f t="shared" si="3"/>
        <v>ห้างหุ้นส่วนจำกัด อารยะบริการ  เสนอราคา  84000 บาท</v>
      </c>
      <c r="I123" s="44" t="str">
        <f t="shared" si="4"/>
        <v>ห้างหุ้นส่วนจำกัด อารยะบริการ  84000  บาท</v>
      </c>
      <c r="J123" s="11" t="s">
        <v>21</v>
      </c>
      <c r="K123" s="44" t="str">
        <f t="shared" si="5"/>
        <v>CNTR-00003/68-5  ลว. 31/01/2568</v>
      </c>
      <c r="L123" s="12" t="s">
        <v>667</v>
      </c>
      <c r="N123" s="45" t="s">
        <v>638</v>
      </c>
      <c r="O123" s="46" t="s">
        <v>638</v>
      </c>
    </row>
    <row r="124" spans="1:15" s="12" customFormat="1" ht="108.75" x14ac:dyDescent="0.5">
      <c r="A124" s="41">
        <v>119</v>
      </c>
      <c r="B124" s="41" t="s">
        <v>145</v>
      </c>
      <c r="C124" s="10" t="s">
        <v>138</v>
      </c>
      <c r="D124" s="42">
        <v>100000</v>
      </c>
      <c r="E124" s="42">
        <v>100000</v>
      </c>
      <c r="F124" s="43" t="s">
        <v>20</v>
      </c>
      <c r="G124" s="44" t="s">
        <v>226</v>
      </c>
      <c r="H124" s="44" t="str">
        <f t="shared" si="3"/>
        <v>ห้างหุ้นส่วนจำกัด อารยะบริการ  เสนอราคา  100000 บาท</v>
      </c>
      <c r="I124" s="44" t="str">
        <f t="shared" si="4"/>
        <v>ห้างหุ้นส่วนจำกัด อารยะบริการ  100000  บาท</v>
      </c>
      <c r="J124" s="11" t="s">
        <v>21</v>
      </c>
      <c r="K124" s="44" t="str">
        <f t="shared" si="5"/>
        <v>CNTR-00005/68-4  ลว. 31/01/2568</v>
      </c>
      <c r="L124" s="12" t="s">
        <v>680</v>
      </c>
      <c r="N124" s="45" t="s">
        <v>638</v>
      </c>
      <c r="O124" s="46" t="s">
        <v>638</v>
      </c>
    </row>
    <row r="125" spans="1:15" s="12" customFormat="1" ht="152.25" x14ac:dyDescent="0.5">
      <c r="A125" s="41">
        <v>120</v>
      </c>
      <c r="B125" s="41" t="s">
        <v>145</v>
      </c>
      <c r="C125" s="10" t="s">
        <v>139</v>
      </c>
      <c r="D125" s="42">
        <v>60000</v>
      </c>
      <c r="E125" s="42">
        <v>60000</v>
      </c>
      <c r="F125" s="43" t="s">
        <v>20</v>
      </c>
      <c r="G125" s="44" t="s">
        <v>226</v>
      </c>
      <c r="H125" s="44" t="str">
        <f t="shared" si="3"/>
        <v>ห้างหุ้นส่วนจำกัด อารยะบริการ  เสนอราคา  60000 บาท</v>
      </c>
      <c r="I125" s="44" t="str">
        <f t="shared" si="4"/>
        <v>ห้างหุ้นส่วนจำกัด อารยะบริการ  60000  บาท</v>
      </c>
      <c r="J125" s="11" t="s">
        <v>21</v>
      </c>
      <c r="K125" s="44" t="str">
        <f t="shared" si="5"/>
        <v>CNTR-00006/68-4  ลว. 31/01/2568</v>
      </c>
      <c r="L125" s="12" t="s">
        <v>692</v>
      </c>
      <c r="N125" s="45" t="s">
        <v>638</v>
      </c>
      <c r="O125" s="46" t="s">
        <v>638</v>
      </c>
    </row>
    <row r="126" spans="1:15" s="12" customFormat="1" ht="130.5" x14ac:dyDescent="0.5">
      <c r="A126" s="41">
        <v>121</v>
      </c>
      <c r="B126" s="41" t="s">
        <v>145</v>
      </c>
      <c r="C126" s="10" t="s">
        <v>141</v>
      </c>
      <c r="D126" s="42">
        <v>30000</v>
      </c>
      <c r="E126" s="42">
        <v>30000</v>
      </c>
      <c r="F126" s="43" t="s">
        <v>20</v>
      </c>
      <c r="G126" s="44" t="s">
        <v>226</v>
      </c>
      <c r="H126" s="44" t="str">
        <f t="shared" si="3"/>
        <v>ห้างหุ้นส่วนจำกัด อารยะบริการ  เสนอราคา  30000 บาท</v>
      </c>
      <c r="I126" s="44" t="str">
        <f t="shared" si="4"/>
        <v>ห้างหุ้นส่วนจำกัด อารยะบริการ  30000  บาท</v>
      </c>
      <c r="J126" s="11" t="s">
        <v>21</v>
      </c>
      <c r="K126" s="44" t="str">
        <f t="shared" si="5"/>
        <v>CNTR-00008/68-3  ลว. 31/01/2568</v>
      </c>
      <c r="L126" s="12" t="s">
        <v>705</v>
      </c>
      <c r="N126" s="45" t="s">
        <v>638</v>
      </c>
      <c r="O126" s="46" t="s">
        <v>638</v>
      </c>
    </row>
    <row r="127" spans="1:15" s="12" customFormat="1" ht="174" x14ac:dyDescent="0.5">
      <c r="A127" s="41">
        <v>122</v>
      </c>
      <c r="B127" s="41" t="s">
        <v>145</v>
      </c>
      <c r="C127" s="10" t="s">
        <v>134</v>
      </c>
      <c r="D127" s="42">
        <v>150000</v>
      </c>
      <c r="E127" s="42">
        <v>150000</v>
      </c>
      <c r="F127" s="43" t="s">
        <v>20</v>
      </c>
      <c r="G127" s="44" t="s">
        <v>226</v>
      </c>
      <c r="H127" s="44" t="str">
        <f t="shared" si="3"/>
        <v>ห้างหุ้นส่วนจำกัด อารยะบริการ  เสนอราคา  150000 บาท</v>
      </c>
      <c r="I127" s="44" t="str">
        <f t="shared" si="4"/>
        <v>ห้างหุ้นส่วนจำกัด อารยะบริการ  150000  บาท</v>
      </c>
      <c r="J127" s="11" t="s">
        <v>21</v>
      </c>
      <c r="K127" s="44" t="str">
        <f t="shared" si="5"/>
        <v>CNTR-00001/68-5  ลว. 03/03/2568</v>
      </c>
      <c r="L127" s="12" t="s">
        <v>639</v>
      </c>
      <c r="N127" s="45" t="s">
        <v>640</v>
      </c>
      <c r="O127" s="46" t="s">
        <v>640</v>
      </c>
    </row>
    <row r="128" spans="1:15" s="12" customFormat="1" ht="152.25" x14ac:dyDescent="0.5">
      <c r="A128" s="41">
        <v>123</v>
      </c>
      <c r="B128" s="41" t="s">
        <v>145</v>
      </c>
      <c r="C128" s="10" t="s">
        <v>135</v>
      </c>
      <c r="D128" s="42">
        <v>336000</v>
      </c>
      <c r="E128" s="42">
        <v>336000</v>
      </c>
      <c r="F128" s="43" t="s">
        <v>20</v>
      </c>
      <c r="G128" s="44" t="s">
        <v>226</v>
      </c>
      <c r="H128" s="44" t="str">
        <f t="shared" si="3"/>
        <v>ห้างหุ้นส่วนจำกัด อารยะบริการ  เสนอราคา  336000 บาท</v>
      </c>
      <c r="I128" s="44" t="str">
        <f t="shared" si="4"/>
        <v>ห้างหุ้นส่วนจำกัด อารยะบริการ  336000  บาท</v>
      </c>
      <c r="J128" s="11" t="s">
        <v>21</v>
      </c>
      <c r="K128" s="44" t="str">
        <f t="shared" si="5"/>
        <v>CNTR-00002/68-4  ลว. 03/03/2568</v>
      </c>
      <c r="L128" s="12" t="s">
        <v>653</v>
      </c>
      <c r="N128" s="45" t="s">
        <v>640</v>
      </c>
      <c r="O128" s="46" t="s">
        <v>640</v>
      </c>
    </row>
    <row r="129" spans="1:15" s="12" customFormat="1" ht="152.25" x14ac:dyDescent="0.5">
      <c r="A129" s="41">
        <v>124</v>
      </c>
      <c r="B129" s="41" t="s">
        <v>145</v>
      </c>
      <c r="C129" s="10" t="s">
        <v>136</v>
      </c>
      <c r="D129" s="42">
        <v>84000</v>
      </c>
      <c r="E129" s="42">
        <v>84000</v>
      </c>
      <c r="F129" s="43" t="s">
        <v>20</v>
      </c>
      <c r="G129" s="44" t="s">
        <v>226</v>
      </c>
      <c r="H129" s="44" t="str">
        <f t="shared" si="3"/>
        <v>ห้างหุ้นส่วนจำกัด อารยะบริการ  เสนอราคา  84000 บาท</v>
      </c>
      <c r="I129" s="44" t="str">
        <f t="shared" si="4"/>
        <v>ห้างหุ้นส่วนจำกัด อารยะบริการ  84000  บาท</v>
      </c>
      <c r="J129" s="11" t="s">
        <v>21</v>
      </c>
      <c r="K129" s="44" t="str">
        <f t="shared" si="5"/>
        <v>CNTR-00003/68-6  ลว. 03/03/2568</v>
      </c>
      <c r="L129" s="12" t="s">
        <v>668</v>
      </c>
      <c r="N129" s="45" t="s">
        <v>640</v>
      </c>
      <c r="O129" s="46" t="s">
        <v>640</v>
      </c>
    </row>
    <row r="130" spans="1:15" s="12" customFormat="1" ht="108.75" x14ac:dyDescent="0.5">
      <c r="A130" s="41">
        <v>125</v>
      </c>
      <c r="B130" s="41" t="s">
        <v>145</v>
      </c>
      <c r="C130" s="10" t="s">
        <v>138</v>
      </c>
      <c r="D130" s="42">
        <v>100000</v>
      </c>
      <c r="E130" s="42">
        <v>100000</v>
      </c>
      <c r="F130" s="43" t="s">
        <v>20</v>
      </c>
      <c r="G130" s="44" t="s">
        <v>226</v>
      </c>
      <c r="H130" s="44" t="str">
        <f t="shared" si="3"/>
        <v>ห้างหุ้นส่วนจำกัด อารยะบริการ  เสนอราคา  100000 บาท</v>
      </c>
      <c r="I130" s="44" t="str">
        <f t="shared" si="4"/>
        <v>ห้างหุ้นส่วนจำกัด อารยะบริการ  100000  บาท</v>
      </c>
      <c r="J130" s="11" t="s">
        <v>21</v>
      </c>
      <c r="K130" s="44" t="str">
        <f t="shared" si="5"/>
        <v>CNTR-00005/68-5  ลว. 03/03/2568</v>
      </c>
      <c r="L130" s="12" t="s">
        <v>681</v>
      </c>
      <c r="N130" s="45" t="s">
        <v>640</v>
      </c>
      <c r="O130" s="46" t="s">
        <v>640</v>
      </c>
    </row>
    <row r="131" spans="1:15" s="12" customFormat="1" ht="137.25" customHeight="1" x14ac:dyDescent="0.5">
      <c r="A131" s="41">
        <v>126</v>
      </c>
      <c r="B131" s="41" t="s">
        <v>145</v>
      </c>
      <c r="C131" s="10" t="s">
        <v>139</v>
      </c>
      <c r="D131" s="42">
        <v>60000</v>
      </c>
      <c r="E131" s="42">
        <v>60000</v>
      </c>
      <c r="F131" s="43" t="s">
        <v>20</v>
      </c>
      <c r="G131" s="44" t="s">
        <v>226</v>
      </c>
      <c r="H131" s="44" t="str">
        <f t="shared" si="3"/>
        <v>ห้างหุ้นส่วนจำกัด อารยะบริการ  เสนอราคา  60000 บาท</v>
      </c>
      <c r="I131" s="44" t="str">
        <f t="shared" si="4"/>
        <v>ห้างหุ้นส่วนจำกัด อารยะบริการ  60000  บาท</v>
      </c>
      <c r="J131" s="11" t="s">
        <v>21</v>
      </c>
      <c r="K131" s="44" t="str">
        <f t="shared" si="5"/>
        <v>CNTR-00006/68-5  ลว. 03/03/2568</v>
      </c>
      <c r="L131" s="12" t="s">
        <v>693</v>
      </c>
      <c r="N131" s="45" t="s">
        <v>640</v>
      </c>
      <c r="O131" s="46" t="s">
        <v>640</v>
      </c>
    </row>
    <row r="132" spans="1:15" s="12" customFormat="1" ht="137.25" customHeight="1" x14ac:dyDescent="0.5">
      <c r="A132" s="41">
        <v>127</v>
      </c>
      <c r="B132" s="41" t="s">
        <v>145</v>
      </c>
      <c r="C132" s="10" t="s">
        <v>141</v>
      </c>
      <c r="D132" s="42">
        <v>30000</v>
      </c>
      <c r="E132" s="42">
        <v>30000</v>
      </c>
      <c r="F132" s="43" t="s">
        <v>20</v>
      </c>
      <c r="G132" s="44" t="s">
        <v>226</v>
      </c>
      <c r="H132" s="44" t="str">
        <f t="shared" si="3"/>
        <v>ห้างหุ้นส่วนจำกัด อารยะบริการ  เสนอราคา  30000 บาท</v>
      </c>
      <c r="I132" s="44" t="str">
        <f t="shared" si="4"/>
        <v>ห้างหุ้นส่วนจำกัด อารยะบริการ  30000  บาท</v>
      </c>
      <c r="J132" s="11" t="s">
        <v>21</v>
      </c>
      <c r="K132" s="44" t="str">
        <f t="shared" si="5"/>
        <v>CNTR-00008/68-4  ลว. 03/03/2568</v>
      </c>
      <c r="L132" s="12" t="s">
        <v>706</v>
      </c>
      <c r="N132" s="45" t="s">
        <v>640</v>
      </c>
      <c r="O132" s="46" t="s">
        <v>640</v>
      </c>
    </row>
    <row r="133" spans="1:15" s="12" customFormat="1" ht="108.75" x14ac:dyDescent="0.5">
      <c r="A133" s="41">
        <v>128</v>
      </c>
      <c r="B133" s="41" t="s">
        <v>143</v>
      </c>
      <c r="C133" s="10" t="s">
        <v>28</v>
      </c>
      <c r="D133" s="49">
        <v>492000</v>
      </c>
      <c r="E133" s="42">
        <v>498122</v>
      </c>
      <c r="F133" s="43" t="s">
        <v>20</v>
      </c>
      <c r="G133" s="44" t="s">
        <v>150</v>
      </c>
      <c r="H133" s="44" t="str">
        <f t="shared" si="3"/>
        <v>บริษัท พีเอสเค อินฟินิตี้ กรุ๊ป จำกัด  เสนอราคา  492000 บาท</v>
      </c>
      <c r="I133" s="44" t="str">
        <f t="shared" si="4"/>
        <v>บริษัท พีเอสเค อินฟินิตี้ กรุ๊ป จำกัด  492000  บาท</v>
      </c>
      <c r="J133" s="11" t="s">
        <v>21</v>
      </c>
      <c r="K133" s="44" t="str">
        <f t="shared" si="5"/>
        <v>101/2568 (CNTR-00101/68)  ลว. 11/03/2568</v>
      </c>
      <c r="L133" s="12" t="s">
        <v>229</v>
      </c>
      <c r="N133" s="45" t="s">
        <v>230</v>
      </c>
      <c r="O133" s="46" t="s">
        <v>230</v>
      </c>
    </row>
    <row r="134" spans="1:15" s="12" customFormat="1" ht="87" x14ac:dyDescent="0.5">
      <c r="A134" s="41">
        <v>129</v>
      </c>
      <c r="B134" s="41" t="s">
        <v>144</v>
      </c>
      <c r="C134" s="10" t="s">
        <v>29</v>
      </c>
      <c r="D134" s="42">
        <v>240</v>
      </c>
      <c r="E134" s="42">
        <v>240</v>
      </c>
      <c r="F134" s="43" t="s">
        <v>20</v>
      </c>
      <c r="G134" s="44" t="s">
        <v>151</v>
      </c>
      <c r="H134" s="44" t="str">
        <f t="shared" ref="H134:H197" si="6">+G134&amp;"  เสนอราคา  "&amp;D134&amp;" "&amp;"บาท"</f>
        <v>ร้านดอนเจดีย์ อาร์ต  เสนอราคา  240 บาท</v>
      </c>
      <c r="I134" s="44" t="str">
        <f t="shared" ref="I134:I197" si="7">+G134&amp;"  "&amp;D134&amp;"  "&amp;"บาท"</f>
        <v>ร้านดอนเจดีย์ อาร์ต  240  บาท</v>
      </c>
      <c r="J134" s="11" t="s">
        <v>21</v>
      </c>
      <c r="K134" s="44" t="str">
        <f t="shared" ref="K134:K197" si="8">+L134&amp;"  ลว."&amp;" "&amp;N134</f>
        <v>102/2568 (CNTR-00102/68)  ลว. 11/03/2568</v>
      </c>
      <c r="L134" s="12" t="s">
        <v>231</v>
      </c>
      <c r="N134" s="45" t="s">
        <v>230</v>
      </c>
      <c r="O134" s="46" t="s">
        <v>230</v>
      </c>
    </row>
    <row r="135" spans="1:15" s="12" customFormat="1" ht="87" x14ac:dyDescent="0.5">
      <c r="A135" s="41">
        <v>130</v>
      </c>
      <c r="B135" s="41" t="s">
        <v>144</v>
      </c>
      <c r="C135" s="10" t="s">
        <v>720</v>
      </c>
      <c r="D135" s="42">
        <v>500</v>
      </c>
      <c r="E135" s="42">
        <v>500</v>
      </c>
      <c r="F135" s="43" t="s">
        <v>20</v>
      </c>
      <c r="G135" s="44" t="s">
        <v>152</v>
      </c>
      <c r="H135" s="44" t="str">
        <f t="shared" si="6"/>
        <v>ร้านอำนาจแอร์  เสนอราคา  500 บาท</v>
      </c>
      <c r="I135" s="44" t="str">
        <f t="shared" si="7"/>
        <v>ร้านอำนาจแอร์  500  บาท</v>
      </c>
      <c r="J135" s="11" t="s">
        <v>21</v>
      </c>
      <c r="K135" s="44" t="str">
        <f t="shared" si="8"/>
        <v>103/2568 (CNTR-00103/68)  ลว. 11/03/2568</v>
      </c>
      <c r="L135" s="12" t="s">
        <v>234</v>
      </c>
      <c r="N135" s="45" t="s">
        <v>230</v>
      </c>
      <c r="O135" s="46" t="s">
        <v>230</v>
      </c>
    </row>
    <row r="136" spans="1:15" s="12" customFormat="1" ht="87" x14ac:dyDescent="0.5">
      <c r="A136" s="41">
        <v>131</v>
      </c>
      <c r="B136" s="41" t="s">
        <v>144</v>
      </c>
      <c r="C136" s="10" t="s">
        <v>22</v>
      </c>
      <c r="D136" s="42">
        <v>720</v>
      </c>
      <c r="E136" s="42">
        <v>720</v>
      </c>
      <c r="F136" s="43" t="s">
        <v>20</v>
      </c>
      <c r="G136" s="44" t="s">
        <v>151</v>
      </c>
      <c r="H136" s="44" t="str">
        <f t="shared" si="6"/>
        <v>ร้านดอนเจดีย์ อาร์ต  เสนอราคา  720 บาท</v>
      </c>
      <c r="I136" s="44" t="str">
        <f t="shared" si="7"/>
        <v>ร้านดอนเจดีย์ อาร์ต  720  บาท</v>
      </c>
      <c r="J136" s="11" t="s">
        <v>21</v>
      </c>
      <c r="K136" s="44" t="str">
        <f t="shared" si="8"/>
        <v>104/2568 (CNTR-00104/68)  ลว. 11/03/2568</v>
      </c>
      <c r="L136" s="12" t="s">
        <v>235</v>
      </c>
      <c r="N136" s="45" t="s">
        <v>230</v>
      </c>
      <c r="O136" s="46" t="s">
        <v>230</v>
      </c>
    </row>
    <row r="137" spans="1:15" s="12" customFormat="1" ht="87" x14ac:dyDescent="0.5">
      <c r="A137" s="41">
        <v>132</v>
      </c>
      <c r="B137" s="41" t="s">
        <v>144</v>
      </c>
      <c r="C137" s="10" t="s">
        <v>31</v>
      </c>
      <c r="D137" s="42">
        <v>1050</v>
      </c>
      <c r="E137" s="42">
        <v>1050</v>
      </c>
      <c r="F137" s="43" t="s">
        <v>20</v>
      </c>
      <c r="G137" s="44" t="s">
        <v>154</v>
      </c>
      <c r="H137" s="44" t="str">
        <f t="shared" si="6"/>
        <v>นางประพิมพ์ ศรีโสภณ  เสนอราคา  1050 บาท</v>
      </c>
      <c r="I137" s="44" t="str">
        <f t="shared" si="7"/>
        <v>นางประพิมพ์ ศรีโสภณ  1050  บาท</v>
      </c>
      <c r="J137" s="11" t="s">
        <v>21</v>
      </c>
      <c r="K137" s="44" t="str">
        <f t="shared" si="8"/>
        <v>105/2568 (CNTR-00105/68)  ลว. 11/03/2568</v>
      </c>
      <c r="L137" s="12" t="s">
        <v>236</v>
      </c>
      <c r="N137" s="45" t="s">
        <v>230</v>
      </c>
      <c r="O137" s="46" t="s">
        <v>230</v>
      </c>
    </row>
    <row r="138" spans="1:15" s="12" customFormat="1" ht="87" x14ac:dyDescent="0.5">
      <c r="A138" s="41">
        <v>133</v>
      </c>
      <c r="B138" s="41" t="s">
        <v>144</v>
      </c>
      <c r="C138" s="10" t="s">
        <v>32</v>
      </c>
      <c r="D138" s="42">
        <v>490</v>
      </c>
      <c r="E138" s="42">
        <v>490</v>
      </c>
      <c r="F138" s="43" t="s">
        <v>20</v>
      </c>
      <c r="G138" s="44" t="s">
        <v>154</v>
      </c>
      <c r="H138" s="44" t="str">
        <f t="shared" si="6"/>
        <v>นางประพิมพ์ ศรีโสภณ  เสนอราคา  490 บาท</v>
      </c>
      <c r="I138" s="44" t="str">
        <f t="shared" si="7"/>
        <v>นางประพิมพ์ ศรีโสภณ  490  บาท</v>
      </c>
      <c r="J138" s="11" t="s">
        <v>21</v>
      </c>
      <c r="K138" s="44" t="str">
        <f t="shared" si="8"/>
        <v>106/2568 (CNTR-00106/68)  ลว. 11/03/2568</v>
      </c>
      <c r="L138" s="12" t="s">
        <v>237</v>
      </c>
      <c r="N138" s="45" t="s">
        <v>230</v>
      </c>
      <c r="O138" s="46" t="s">
        <v>230</v>
      </c>
    </row>
    <row r="139" spans="1:15" s="12" customFormat="1" ht="87" x14ac:dyDescent="0.5">
      <c r="A139" s="41">
        <v>134</v>
      </c>
      <c r="B139" s="41" t="s">
        <v>144</v>
      </c>
      <c r="C139" s="10" t="s">
        <v>33</v>
      </c>
      <c r="D139" s="42">
        <v>10010</v>
      </c>
      <c r="E139" s="42">
        <v>10010</v>
      </c>
      <c r="F139" s="43" t="s">
        <v>20</v>
      </c>
      <c r="G139" s="44" t="s">
        <v>154</v>
      </c>
      <c r="H139" s="44" t="str">
        <f t="shared" si="6"/>
        <v>นางประพิมพ์ ศรีโสภณ  เสนอราคา  10010 บาท</v>
      </c>
      <c r="I139" s="44" t="str">
        <f t="shared" si="7"/>
        <v>นางประพิมพ์ ศรีโสภณ  10010  บาท</v>
      </c>
      <c r="J139" s="11" t="s">
        <v>21</v>
      </c>
      <c r="K139" s="44" t="str">
        <f t="shared" si="8"/>
        <v>107/2568 (CNTR-00107/68)  ลว. 11/03/2568</v>
      </c>
      <c r="L139" s="12" t="s">
        <v>238</v>
      </c>
      <c r="N139" s="45" t="s">
        <v>230</v>
      </c>
      <c r="O139" s="46" t="s">
        <v>230</v>
      </c>
    </row>
    <row r="140" spans="1:15" s="12" customFormat="1" ht="87" x14ac:dyDescent="0.5">
      <c r="A140" s="41">
        <v>135</v>
      </c>
      <c r="B140" s="41" t="s">
        <v>145</v>
      </c>
      <c r="C140" s="10" t="s">
        <v>722</v>
      </c>
      <c r="D140" s="42">
        <v>3500</v>
      </c>
      <c r="E140" s="42">
        <v>3500</v>
      </c>
      <c r="F140" s="43" t="s">
        <v>20</v>
      </c>
      <c r="G140" s="44" t="s">
        <v>155</v>
      </c>
      <c r="H140" s="44" t="str">
        <f t="shared" si="6"/>
        <v>ร้านตี๋การช่างวัสดุภัณฑ์  เสนอราคา  3500 บาท</v>
      </c>
      <c r="I140" s="44" t="str">
        <f t="shared" si="7"/>
        <v>ร้านตี๋การช่างวัสดุภัณฑ์  3500  บาท</v>
      </c>
      <c r="J140" s="11" t="s">
        <v>21</v>
      </c>
      <c r="K140" s="44" t="str">
        <f t="shared" si="8"/>
        <v>108/2568 (CNTR-00108/68)  ลว. 11/03/2568</v>
      </c>
      <c r="L140" s="12" t="s">
        <v>239</v>
      </c>
      <c r="N140" s="45" t="s">
        <v>230</v>
      </c>
      <c r="O140" s="46" t="s">
        <v>230</v>
      </c>
    </row>
    <row r="141" spans="1:15" s="12" customFormat="1" ht="87" x14ac:dyDescent="0.5">
      <c r="A141" s="41">
        <v>136</v>
      </c>
      <c r="B141" s="41" t="s">
        <v>144</v>
      </c>
      <c r="C141" s="10" t="s">
        <v>33</v>
      </c>
      <c r="D141" s="42">
        <v>360</v>
      </c>
      <c r="E141" s="42">
        <v>360</v>
      </c>
      <c r="F141" s="43" t="s">
        <v>20</v>
      </c>
      <c r="G141" s="44" t="s">
        <v>151</v>
      </c>
      <c r="H141" s="44" t="str">
        <f t="shared" si="6"/>
        <v>ร้านดอนเจดีย์ อาร์ต  เสนอราคา  360 บาท</v>
      </c>
      <c r="I141" s="44" t="str">
        <f t="shared" si="7"/>
        <v>ร้านดอนเจดีย์ อาร์ต  360  บาท</v>
      </c>
      <c r="J141" s="11" t="s">
        <v>21</v>
      </c>
      <c r="K141" s="44" t="str">
        <f t="shared" si="8"/>
        <v>109/2568 (CNTR-00109/68)  ลว. 11/03/2568</v>
      </c>
      <c r="L141" s="12" t="s">
        <v>240</v>
      </c>
      <c r="N141" s="45" t="s">
        <v>230</v>
      </c>
      <c r="O141" s="46" t="s">
        <v>230</v>
      </c>
    </row>
    <row r="142" spans="1:15" s="12" customFormat="1" ht="87" x14ac:dyDescent="0.5">
      <c r="A142" s="41">
        <v>137</v>
      </c>
      <c r="B142" s="41" t="s">
        <v>144</v>
      </c>
      <c r="C142" s="10" t="s">
        <v>34</v>
      </c>
      <c r="D142" s="42">
        <v>48800</v>
      </c>
      <c r="E142" s="42">
        <v>48800</v>
      </c>
      <c r="F142" s="43" t="s">
        <v>20</v>
      </c>
      <c r="G142" s="44" t="s">
        <v>157</v>
      </c>
      <c r="H142" s="44" t="str">
        <f t="shared" si="6"/>
        <v>นายวิจิตร  ทองน้อย  เสนอราคา  48800 บาท</v>
      </c>
      <c r="I142" s="44" t="str">
        <f t="shared" si="7"/>
        <v>นายวิจิตร  ทองน้อย  48800  บาท</v>
      </c>
      <c r="J142" s="11" t="s">
        <v>21</v>
      </c>
      <c r="K142" s="44" t="str">
        <f t="shared" si="8"/>
        <v>110/2568 (CNTR-00110/68)  ลว. 11/03/2568</v>
      </c>
      <c r="L142" s="12" t="s">
        <v>241</v>
      </c>
      <c r="N142" s="45" t="s">
        <v>230</v>
      </c>
      <c r="O142" s="46" t="s">
        <v>230</v>
      </c>
    </row>
    <row r="143" spans="1:15" s="12" customFormat="1" ht="87" x14ac:dyDescent="0.5">
      <c r="A143" s="41">
        <v>138</v>
      </c>
      <c r="B143" s="41" t="s">
        <v>144</v>
      </c>
      <c r="C143" s="10" t="s">
        <v>723</v>
      </c>
      <c r="D143" s="42">
        <v>4060</v>
      </c>
      <c r="E143" s="42">
        <v>4060</v>
      </c>
      <c r="F143" s="43" t="s">
        <v>20</v>
      </c>
      <c r="G143" s="44" t="s">
        <v>156</v>
      </c>
      <c r="H143" s="44" t="str">
        <f t="shared" si="6"/>
        <v>นางอรุณ ขวัญอ่อน  เสนอราคา  4060 บาท</v>
      </c>
      <c r="I143" s="44" t="str">
        <f t="shared" si="7"/>
        <v>นางอรุณ ขวัญอ่อน  4060  บาท</v>
      </c>
      <c r="J143" s="11" t="s">
        <v>21</v>
      </c>
      <c r="K143" s="44" t="str">
        <f t="shared" si="8"/>
        <v>111/2568 (CNTR-00111/68)  ลว. 11/03/2568</v>
      </c>
      <c r="L143" s="12" t="s">
        <v>242</v>
      </c>
      <c r="N143" s="45" t="s">
        <v>230</v>
      </c>
      <c r="O143" s="46" t="s">
        <v>230</v>
      </c>
    </row>
    <row r="144" spans="1:15" s="12" customFormat="1" ht="87" x14ac:dyDescent="0.5">
      <c r="A144" s="41">
        <v>139</v>
      </c>
      <c r="B144" s="41" t="s">
        <v>145</v>
      </c>
      <c r="C144" s="10" t="s">
        <v>724</v>
      </c>
      <c r="D144" s="42">
        <v>8325</v>
      </c>
      <c r="E144" s="42">
        <v>8325</v>
      </c>
      <c r="F144" s="43" t="s">
        <v>20</v>
      </c>
      <c r="G144" s="44" t="s">
        <v>155</v>
      </c>
      <c r="H144" s="44" t="str">
        <f t="shared" si="6"/>
        <v>ร้านตี๋การช่างวัสดุภัณฑ์  เสนอราคา  8325 บาท</v>
      </c>
      <c r="I144" s="44" t="str">
        <f t="shared" si="7"/>
        <v>ร้านตี๋การช่างวัสดุภัณฑ์  8325  บาท</v>
      </c>
      <c r="J144" s="11" t="s">
        <v>21</v>
      </c>
      <c r="K144" s="44" t="str">
        <f t="shared" si="8"/>
        <v>112/2568 (CNTR-00112/68)  ลว. 11/03/2568</v>
      </c>
      <c r="L144" s="12" t="s">
        <v>243</v>
      </c>
      <c r="N144" s="45" t="s">
        <v>230</v>
      </c>
      <c r="O144" s="46" t="s">
        <v>230</v>
      </c>
    </row>
    <row r="145" spans="1:15" s="12" customFormat="1" ht="108.75" x14ac:dyDescent="0.5">
      <c r="A145" s="41">
        <v>140</v>
      </c>
      <c r="B145" s="41" t="s">
        <v>146</v>
      </c>
      <c r="C145" s="10" t="s">
        <v>35</v>
      </c>
      <c r="D145" s="42">
        <v>49000</v>
      </c>
      <c r="E145" s="42">
        <v>49000</v>
      </c>
      <c r="F145" s="43" t="s">
        <v>20</v>
      </c>
      <c r="G145" s="44" t="s">
        <v>158</v>
      </c>
      <c r="H145" s="44" t="str">
        <f t="shared" si="6"/>
        <v>ห้างหุ้นส่วนจำกัด ทีพีพี.บิสเนสอินเตอร์  เสนอราคา  49000 บาท</v>
      </c>
      <c r="I145" s="44" t="str">
        <f t="shared" si="7"/>
        <v>ห้างหุ้นส่วนจำกัด ทีพีพี.บิสเนสอินเตอร์  49000  บาท</v>
      </c>
      <c r="J145" s="11" t="s">
        <v>21</v>
      </c>
      <c r="K145" s="44" t="str">
        <f t="shared" si="8"/>
        <v>113/2568 (CNTR-00113/68)  ลว. 21/03/2568</v>
      </c>
      <c r="L145" s="12" t="s">
        <v>245</v>
      </c>
      <c r="N145" s="45" t="s">
        <v>246</v>
      </c>
      <c r="O145" s="46" t="s">
        <v>246</v>
      </c>
    </row>
    <row r="146" spans="1:15" s="12" customFormat="1" ht="87" x14ac:dyDescent="0.5">
      <c r="A146" s="41">
        <v>141</v>
      </c>
      <c r="B146" s="41" t="s">
        <v>146</v>
      </c>
      <c r="C146" s="10" t="s">
        <v>36</v>
      </c>
      <c r="D146" s="42">
        <v>22500</v>
      </c>
      <c r="E146" s="42">
        <v>22500</v>
      </c>
      <c r="F146" s="43" t="s">
        <v>20</v>
      </c>
      <c r="G146" s="44" t="s">
        <v>158</v>
      </c>
      <c r="H146" s="44" t="str">
        <f t="shared" si="6"/>
        <v>ห้างหุ้นส่วนจำกัด ทีพีพี.บิสเนสอินเตอร์  เสนอราคา  22500 บาท</v>
      </c>
      <c r="I146" s="44" t="str">
        <f t="shared" si="7"/>
        <v>ห้างหุ้นส่วนจำกัด ทีพีพี.บิสเนสอินเตอร์  22500  บาท</v>
      </c>
      <c r="J146" s="11" t="s">
        <v>21</v>
      </c>
      <c r="K146" s="44" t="str">
        <f t="shared" si="8"/>
        <v>114/2568 (CNTR-00114/68)  ลว. 21/03/2568</v>
      </c>
      <c r="L146" s="12" t="s">
        <v>247</v>
      </c>
      <c r="N146" s="45" t="s">
        <v>246</v>
      </c>
      <c r="O146" s="46" t="s">
        <v>246</v>
      </c>
    </row>
    <row r="147" spans="1:15" s="12" customFormat="1" ht="87" x14ac:dyDescent="0.5">
      <c r="A147" s="41">
        <v>142</v>
      </c>
      <c r="B147" s="41" t="s">
        <v>146</v>
      </c>
      <c r="C147" s="10" t="s">
        <v>36</v>
      </c>
      <c r="D147" s="42">
        <v>22500</v>
      </c>
      <c r="E147" s="42">
        <v>22500</v>
      </c>
      <c r="F147" s="43" t="s">
        <v>20</v>
      </c>
      <c r="G147" s="44" t="s">
        <v>158</v>
      </c>
      <c r="H147" s="44" t="str">
        <f t="shared" si="6"/>
        <v>ห้างหุ้นส่วนจำกัด ทีพีพี.บิสเนสอินเตอร์  เสนอราคา  22500 บาท</v>
      </c>
      <c r="I147" s="44" t="str">
        <f t="shared" si="7"/>
        <v>ห้างหุ้นส่วนจำกัด ทีพีพี.บิสเนสอินเตอร์  22500  บาท</v>
      </c>
      <c r="J147" s="11" t="s">
        <v>21</v>
      </c>
      <c r="K147" s="44" t="str">
        <f t="shared" si="8"/>
        <v>115/2568 (CNTR-00115/68)  ลว. 21/03/2568</v>
      </c>
      <c r="L147" s="12" t="s">
        <v>248</v>
      </c>
      <c r="N147" s="45" t="s">
        <v>246</v>
      </c>
      <c r="O147" s="46" t="s">
        <v>246</v>
      </c>
    </row>
    <row r="148" spans="1:15" s="12" customFormat="1" ht="87" x14ac:dyDescent="0.5">
      <c r="A148" s="41">
        <v>143</v>
      </c>
      <c r="B148" s="41" t="s">
        <v>146</v>
      </c>
      <c r="C148" s="10" t="s">
        <v>37</v>
      </c>
      <c r="D148" s="42">
        <v>19000</v>
      </c>
      <c r="E148" s="42">
        <v>19000</v>
      </c>
      <c r="F148" s="43" t="s">
        <v>20</v>
      </c>
      <c r="G148" s="44" t="s">
        <v>158</v>
      </c>
      <c r="H148" s="44" t="str">
        <f t="shared" si="6"/>
        <v>ห้างหุ้นส่วนจำกัด ทีพีพี.บิสเนสอินเตอร์  เสนอราคา  19000 บาท</v>
      </c>
      <c r="I148" s="44" t="str">
        <f t="shared" si="7"/>
        <v>ห้างหุ้นส่วนจำกัด ทีพีพี.บิสเนสอินเตอร์  19000  บาท</v>
      </c>
      <c r="J148" s="11" t="s">
        <v>21</v>
      </c>
      <c r="K148" s="44" t="str">
        <f t="shared" si="8"/>
        <v>116/2568 (CNTR-00116/68)  ลว. 26/03/2568</v>
      </c>
      <c r="L148" s="12" t="s">
        <v>249</v>
      </c>
      <c r="N148" s="45" t="s">
        <v>250</v>
      </c>
      <c r="O148" s="46" t="s">
        <v>250</v>
      </c>
    </row>
    <row r="149" spans="1:15" s="12" customFormat="1" ht="87" x14ac:dyDescent="0.5">
      <c r="A149" s="41">
        <v>144</v>
      </c>
      <c r="B149" s="41" t="s">
        <v>145</v>
      </c>
      <c r="C149" s="10" t="s">
        <v>726</v>
      </c>
      <c r="D149" s="42">
        <v>21025.5</v>
      </c>
      <c r="E149" s="42">
        <v>21025.5</v>
      </c>
      <c r="F149" s="43" t="s">
        <v>20</v>
      </c>
      <c r="G149" s="44" t="s">
        <v>159</v>
      </c>
      <c r="H149" s="44" t="str">
        <f t="shared" si="6"/>
        <v>บริษัท บาดาลกรุ๊ป จำกัด  เสนอราคา  21025.5 บาท</v>
      </c>
      <c r="I149" s="44" t="str">
        <f t="shared" si="7"/>
        <v>บริษัท บาดาลกรุ๊ป จำกัด  21025.5  บาท</v>
      </c>
      <c r="J149" s="11" t="s">
        <v>21</v>
      </c>
      <c r="K149" s="44" t="str">
        <f t="shared" si="8"/>
        <v>117/2568 (CNTR-00117/68)  ลว. 26/03/2568</v>
      </c>
      <c r="L149" s="12" t="s">
        <v>251</v>
      </c>
      <c r="N149" s="45" t="s">
        <v>250</v>
      </c>
      <c r="O149" s="46" t="s">
        <v>250</v>
      </c>
    </row>
    <row r="150" spans="1:15" s="12" customFormat="1" ht="87" x14ac:dyDescent="0.5">
      <c r="A150" s="41">
        <v>145</v>
      </c>
      <c r="B150" s="41" t="s">
        <v>144</v>
      </c>
      <c r="C150" s="10" t="s">
        <v>727</v>
      </c>
      <c r="D150" s="42">
        <v>3300</v>
      </c>
      <c r="E150" s="42">
        <v>3300</v>
      </c>
      <c r="F150" s="43" t="s">
        <v>20</v>
      </c>
      <c r="G150" s="44" t="s">
        <v>152</v>
      </c>
      <c r="H150" s="44" t="str">
        <f t="shared" si="6"/>
        <v>ร้านอำนาจแอร์  เสนอราคา  3300 บาท</v>
      </c>
      <c r="I150" s="44" t="str">
        <f t="shared" si="7"/>
        <v>ร้านอำนาจแอร์  3300  บาท</v>
      </c>
      <c r="J150" s="11" t="s">
        <v>21</v>
      </c>
      <c r="K150" s="44" t="str">
        <f t="shared" si="8"/>
        <v>118/2568 (CNTR-00118/68)  ลว. 26/03/2568</v>
      </c>
      <c r="L150" s="12" t="s">
        <v>252</v>
      </c>
      <c r="N150" s="45" t="s">
        <v>250</v>
      </c>
      <c r="O150" s="46" t="s">
        <v>250</v>
      </c>
    </row>
    <row r="151" spans="1:15" s="12" customFormat="1" ht="87" x14ac:dyDescent="0.5">
      <c r="A151" s="41">
        <v>146</v>
      </c>
      <c r="B151" s="41" t="s">
        <v>144</v>
      </c>
      <c r="C151" s="10" t="s">
        <v>728</v>
      </c>
      <c r="D151" s="42">
        <v>2500</v>
      </c>
      <c r="E151" s="42">
        <v>2500</v>
      </c>
      <c r="F151" s="43" t="s">
        <v>20</v>
      </c>
      <c r="G151" s="44" t="s">
        <v>152</v>
      </c>
      <c r="H151" s="44" t="str">
        <f t="shared" si="6"/>
        <v>ร้านอำนาจแอร์  เสนอราคา  2500 บาท</v>
      </c>
      <c r="I151" s="44" t="str">
        <f t="shared" si="7"/>
        <v>ร้านอำนาจแอร์  2500  บาท</v>
      </c>
      <c r="J151" s="11" t="s">
        <v>21</v>
      </c>
      <c r="K151" s="44" t="str">
        <f t="shared" si="8"/>
        <v>119/2568 (CNTR-00119/68)  ลว. 26/03/2568</v>
      </c>
      <c r="L151" s="12" t="s">
        <v>253</v>
      </c>
      <c r="N151" s="45" t="s">
        <v>250</v>
      </c>
      <c r="O151" s="46" t="s">
        <v>250</v>
      </c>
    </row>
    <row r="152" spans="1:15" s="12" customFormat="1" ht="87" x14ac:dyDescent="0.5">
      <c r="A152" s="41">
        <v>147</v>
      </c>
      <c r="B152" s="41" t="s">
        <v>144</v>
      </c>
      <c r="C152" s="10" t="s">
        <v>40</v>
      </c>
      <c r="D152" s="42">
        <v>92000</v>
      </c>
      <c r="E152" s="42">
        <v>92000</v>
      </c>
      <c r="F152" s="43" t="s">
        <v>20</v>
      </c>
      <c r="G152" s="44" t="s">
        <v>162</v>
      </c>
      <c r="H152" s="44" t="str">
        <f t="shared" si="6"/>
        <v>นายณัฐพล วงษ์สุวรรณ  เสนอราคา  92000 บาท</v>
      </c>
      <c r="I152" s="44" t="str">
        <f t="shared" si="7"/>
        <v>นายณัฐพล วงษ์สุวรรณ  92000  บาท</v>
      </c>
      <c r="J152" s="11" t="s">
        <v>21</v>
      </c>
      <c r="K152" s="44" t="str">
        <f t="shared" si="8"/>
        <v>120/2568 (CNTR-00120/68)  ลว. 26/03/2568</v>
      </c>
      <c r="L152" s="12" t="s">
        <v>254</v>
      </c>
      <c r="N152" s="45" t="s">
        <v>250</v>
      </c>
      <c r="O152" s="46" t="s">
        <v>250</v>
      </c>
    </row>
    <row r="153" spans="1:15" s="12" customFormat="1" ht="174" x14ac:dyDescent="0.5">
      <c r="A153" s="41">
        <v>148</v>
      </c>
      <c r="B153" s="41" t="s">
        <v>145</v>
      </c>
      <c r="C153" s="10" t="s">
        <v>134</v>
      </c>
      <c r="D153" s="42">
        <v>150000</v>
      </c>
      <c r="E153" s="42">
        <v>150000</v>
      </c>
      <c r="F153" s="43" t="s">
        <v>20</v>
      </c>
      <c r="G153" s="44" t="s">
        <v>226</v>
      </c>
      <c r="H153" s="44" t="str">
        <f t="shared" si="6"/>
        <v>ห้างหุ้นส่วนจำกัด อารยะบริการ  เสนอราคา  150000 บาท</v>
      </c>
      <c r="I153" s="44" t="str">
        <f t="shared" si="7"/>
        <v>ห้างหุ้นส่วนจำกัด อารยะบริการ  150000  บาท</v>
      </c>
      <c r="J153" s="11" t="s">
        <v>21</v>
      </c>
      <c r="K153" s="44" t="str">
        <f t="shared" si="8"/>
        <v>CNTR-00001/68-6  ลว. 01/04/2568</v>
      </c>
      <c r="L153" s="12" t="s">
        <v>641</v>
      </c>
      <c r="N153" s="45" t="s">
        <v>642</v>
      </c>
      <c r="O153" s="46" t="s">
        <v>642</v>
      </c>
    </row>
    <row r="154" spans="1:15" s="12" customFormat="1" ht="152.25" x14ac:dyDescent="0.5">
      <c r="A154" s="41">
        <v>149</v>
      </c>
      <c r="B154" s="41" t="s">
        <v>145</v>
      </c>
      <c r="C154" s="10" t="s">
        <v>135</v>
      </c>
      <c r="D154" s="42">
        <v>336000</v>
      </c>
      <c r="E154" s="42">
        <v>336000</v>
      </c>
      <c r="F154" s="43" t="s">
        <v>20</v>
      </c>
      <c r="G154" s="44" t="s">
        <v>226</v>
      </c>
      <c r="H154" s="44" t="str">
        <f t="shared" si="6"/>
        <v>ห้างหุ้นส่วนจำกัด อารยะบริการ  เสนอราคา  336000 บาท</v>
      </c>
      <c r="I154" s="44" t="str">
        <f t="shared" si="7"/>
        <v>ห้างหุ้นส่วนจำกัด อารยะบริการ  336000  บาท</v>
      </c>
      <c r="J154" s="11" t="s">
        <v>21</v>
      </c>
      <c r="K154" s="44" t="str">
        <f t="shared" si="8"/>
        <v>CNTR-00002/68-5  ลว. 01/04/2568</v>
      </c>
      <c r="L154" s="12" t="s">
        <v>654</v>
      </c>
      <c r="N154" s="45" t="s">
        <v>642</v>
      </c>
      <c r="O154" s="46" t="s">
        <v>642</v>
      </c>
    </row>
    <row r="155" spans="1:15" s="12" customFormat="1" ht="108.75" x14ac:dyDescent="0.5">
      <c r="A155" s="41">
        <v>150</v>
      </c>
      <c r="B155" s="41" t="s">
        <v>145</v>
      </c>
      <c r="C155" s="10" t="s">
        <v>138</v>
      </c>
      <c r="D155" s="42">
        <v>100000</v>
      </c>
      <c r="E155" s="42">
        <v>100000</v>
      </c>
      <c r="F155" s="43" t="s">
        <v>20</v>
      </c>
      <c r="G155" s="44" t="s">
        <v>226</v>
      </c>
      <c r="H155" s="44" t="str">
        <f t="shared" si="6"/>
        <v>ห้างหุ้นส่วนจำกัด อารยะบริการ  เสนอราคา  100000 บาท</v>
      </c>
      <c r="I155" s="44" t="str">
        <f t="shared" si="7"/>
        <v>ห้างหุ้นส่วนจำกัด อารยะบริการ  100000  บาท</v>
      </c>
      <c r="J155" s="11" t="s">
        <v>21</v>
      </c>
      <c r="K155" s="44" t="str">
        <f t="shared" si="8"/>
        <v>CNTR-00005/68-6  ลว. 01/04/2568</v>
      </c>
      <c r="L155" s="12" t="s">
        <v>682</v>
      </c>
      <c r="N155" s="45" t="s">
        <v>642</v>
      </c>
      <c r="O155" s="46" t="s">
        <v>642</v>
      </c>
    </row>
    <row r="156" spans="1:15" s="12" customFormat="1" ht="130.5" x14ac:dyDescent="0.5">
      <c r="A156" s="41">
        <v>151</v>
      </c>
      <c r="B156" s="41" t="s">
        <v>145</v>
      </c>
      <c r="C156" s="10" t="s">
        <v>719</v>
      </c>
      <c r="D156" s="42">
        <v>60000</v>
      </c>
      <c r="E156" s="42">
        <v>60000</v>
      </c>
      <c r="F156" s="43" t="s">
        <v>20</v>
      </c>
      <c r="G156" s="44" t="s">
        <v>226</v>
      </c>
      <c r="H156" s="44" t="str">
        <f t="shared" si="6"/>
        <v>ห้างหุ้นส่วนจำกัด อารยะบริการ  เสนอราคา  60000 บาท</v>
      </c>
      <c r="I156" s="44" t="str">
        <f t="shared" si="7"/>
        <v>ห้างหุ้นส่วนจำกัด อารยะบริการ  60000  บาท</v>
      </c>
      <c r="J156" s="11" t="s">
        <v>21</v>
      </c>
      <c r="K156" s="44" t="str">
        <f t="shared" si="8"/>
        <v>CNTR-00006/68-6  ลว. 01/04/2568</v>
      </c>
      <c r="L156" s="12" t="s">
        <v>694</v>
      </c>
      <c r="N156" s="45" t="s">
        <v>642</v>
      </c>
      <c r="O156" s="46" t="s">
        <v>642</v>
      </c>
    </row>
    <row r="157" spans="1:15" s="12" customFormat="1" ht="130.5" x14ac:dyDescent="0.5">
      <c r="A157" s="41">
        <v>152</v>
      </c>
      <c r="B157" s="41" t="s">
        <v>145</v>
      </c>
      <c r="C157" s="10" t="s">
        <v>141</v>
      </c>
      <c r="D157" s="42">
        <v>30000</v>
      </c>
      <c r="E157" s="42">
        <v>30000</v>
      </c>
      <c r="F157" s="43" t="s">
        <v>20</v>
      </c>
      <c r="G157" s="44" t="s">
        <v>226</v>
      </c>
      <c r="H157" s="44" t="str">
        <f t="shared" si="6"/>
        <v>ห้างหุ้นส่วนจำกัด อารยะบริการ  เสนอราคา  30000 บาท</v>
      </c>
      <c r="I157" s="44" t="str">
        <f t="shared" si="7"/>
        <v>ห้างหุ้นส่วนจำกัด อารยะบริการ  30000  บาท</v>
      </c>
      <c r="J157" s="11" t="s">
        <v>21</v>
      </c>
      <c r="K157" s="44" t="str">
        <f t="shared" si="8"/>
        <v>CNTR-00008/68-5  ลว. 01/04/2568</v>
      </c>
      <c r="L157" s="12" t="s">
        <v>707</v>
      </c>
      <c r="N157" s="45" t="s">
        <v>642</v>
      </c>
      <c r="O157" s="46" t="s">
        <v>642</v>
      </c>
    </row>
    <row r="158" spans="1:15" s="12" customFormat="1" ht="130.5" x14ac:dyDescent="0.5">
      <c r="A158" s="41">
        <v>153</v>
      </c>
      <c r="B158" s="41" t="s">
        <v>145</v>
      </c>
      <c r="C158" s="10" t="s">
        <v>718</v>
      </c>
      <c r="D158" s="42">
        <v>84000</v>
      </c>
      <c r="E158" s="42">
        <v>84000</v>
      </c>
      <c r="F158" s="43" t="s">
        <v>20</v>
      </c>
      <c r="G158" s="44" t="s">
        <v>226</v>
      </c>
      <c r="H158" s="44" t="str">
        <f t="shared" si="6"/>
        <v>ห้างหุ้นส่วนจำกัด อารยะบริการ  เสนอราคา  84000 บาท</v>
      </c>
      <c r="I158" s="44" t="str">
        <f t="shared" si="7"/>
        <v>ห้างหุ้นส่วนจำกัด อารยะบริการ  84000  บาท</v>
      </c>
      <c r="J158" s="11" t="s">
        <v>21</v>
      </c>
      <c r="K158" s="44" t="str">
        <f t="shared" si="8"/>
        <v>CNTR-00003/68-7  ลว. 03/04/2568</v>
      </c>
      <c r="L158" s="12" t="s">
        <v>669</v>
      </c>
      <c r="N158" s="45" t="s">
        <v>670</v>
      </c>
      <c r="O158" s="46" t="s">
        <v>670</v>
      </c>
    </row>
    <row r="159" spans="1:15" s="12" customFormat="1" ht="174" x14ac:dyDescent="0.5">
      <c r="A159" s="41">
        <v>154</v>
      </c>
      <c r="B159" s="41" t="s">
        <v>145</v>
      </c>
      <c r="C159" s="10" t="s">
        <v>134</v>
      </c>
      <c r="D159" s="42">
        <v>150000</v>
      </c>
      <c r="E159" s="42">
        <v>150000</v>
      </c>
      <c r="F159" s="43" t="s">
        <v>20</v>
      </c>
      <c r="G159" s="44" t="s">
        <v>226</v>
      </c>
      <c r="H159" s="44" t="str">
        <f t="shared" si="6"/>
        <v>ห้างหุ้นส่วนจำกัด อารยะบริการ  เสนอราคา  150000 บาท</v>
      </c>
      <c r="I159" s="44" t="str">
        <f t="shared" si="7"/>
        <v>ห้างหุ้นส่วนจำกัด อารยะบริการ  150000  บาท</v>
      </c>
      <c r="J159" s="11" t="s">
        <v>21</v>
      </c>
      <c r="K159" s="44" t="str">
        <f t="shared" si="8"/>
        <v>CNTR-00001/68-7  ลว. 02/05/2568</v>
      </c>
      <c r="L159" s="12" t="s">
        <v>643</v>
      </c>
      <c r="N159" s="45" t="s">
        <v>644</v>
      </c>
      <c r="O159" s="46" t="s">
        <v>644</v>
      </c>
    </row>
    <row r="160" spans="1:15" s="12" customFormat="1" ht="152.25" x14ac:dyDescent="0.5">
      <c r="A160" s="41">
        <v>155</v>
      </c>
      <c r="B160" s="41" t="s">
        <v>145</v>
      </c>
      <c r="C160" s="10" t="s">
        <v>135</v>
      </c>
      <c r="D160" s="42">
        <v>336000</v>
      </c>
      <c r="E160" s="42">
        <v>336000</v>
      </c>
      <c r="F160" s="43" t="s">
        <v>20</v>
      </c>
      <c r="G160" s="44" t="s">
        <v>226</v>
      </c>
      <c r="H160" s="44" t="str">
        <f t="shared" si="6"/>
        <v>ห้างหุ้นส่วนจำกัด อารยะบริการ  เสนอราคา  336000 บาท</v>
      </c>
      <c r="I160" s="44" t="str">
        <f t="shared" si="7"/>
        <v>ห้างหุ้นส่วนจำกัด อารยะบริการ  336000  บาท</v>
      </c>
      <c r="J160" s="11" t="s">
        <v>21</v>
      </c>
      <c r="K160" s="44" t="str">
        <f t="shared" si="8"/>
        <v>CNTR-00002/68-6  ลว. 02/05/2568</v>
      </c>
      <c r="L160" s="12" t="s">
        <v>655</v>
      </c>
      <c r="N160" s="45" t="s">
        <v>644</v>
      </c>
      <c r="O160" s="46" t="s">
        <v>644</v>
      </c>
    </row>
    <row r="161" spans="1:15" s="12" customFormat="1" ht="130.5" x14ac:dyDescent="0.5">
      <c r="A161" s="41">
        <v>156</v>
      </c>
      <c r="B161" s="41" t="s">
        <v>145</v>
      </c>
      <c r="C161" s="10" t="s">
        <v>718</v>
      </c>
      <c r="D161" s="42">
        <v>84000</v>
      </c>
      <c r="E161" s="42">
        <v>84000</v>
      </c>
      <c r="F161" s="43" t="s">
        <v>20</v>
      </c>
      <c r="G161" s="44" t="s">
        <v>226</v>
      </c>
      <c r="H161" s="44" t="str">
        <f t="shared" si="6"/>
        <v>ห้างหุ้นส่วนจำกัด อารยะบริการ  เสนอราคา  84000 บาท</v>
      </c>
      <c r="I161" s="44" t="str">
        <f t="shared" si="7"/>
        <v>ห้างหุ้นส่วนจำกัด อารยะบริการ  84000  บาท</v>
      </c>
      <c r="J161" s="11" t="s">
        <v>21</v>
      </c>
      <c r="K161" s="44" t="str">
        <f t="shared" si="8"/>
        <v>CNTR-00003/68-8  ลว. 02/05/2568</v>
      </c>
      <c r="L161" s="12" t="s">
        <v>671</v>
      </c>
      <c r="N161" s="45" t="s">
        <v>644</v>
      </c>
      <c r="O161" s="46" t="s">
        <v>644</v>
      </c>
    </row>
    <row r="162" spans="1:15" s="12" customFormat="1" ht="108.75" x14ac:dyDescent="0.5">
      <c r="A162" s="41">
        <v>157</v>
      </c>
      <c r="B162" s="41" t="s">
        <v>145</v>
      </c>
      <c r="C162" s="10" t="s">
        <v>138</v>
      </c>
      <c r="D162" s="42">
        <v>100000</v>
      </c>
      <c r="E162" s="42">
        <v>100000</v>
      </c>
      <c r="F162" s="43" t="s">
        <v>20</v>
      </c>
      <c r="G162" s="44" t="s">
        <v>226</v>
      </c>
      <c r="H162" s="44" t="str">
        <f t="shared" si="6"/>
        <v>ห้างหุ้นส่วนจำกัด อารยะบริการ  เสนอราคา  100000 บาท</v>
      </c>
      <c r="I162" s="44" t="str">
        <f t="shared" si="7"/>
        <v>ห้างหุ้นส่วนจำกัด อารยะบริการ  100000  บาท</v>
      </c>
      <c r="J162" s="11" t="s">
        <v>21</v>
      </c>
      <c r="K162" s="44" t="str">
        <f t="shared" si="8"/>
        <v>CNTR-00005/68-7  ลว. 02/05/2568</v>
      </c>
      <c r="L162" s="12" t="s">
        <v>683</v>
      </c>
      <c r="N162" s="45" t="s">
        <v>644</v>
      </c>
      <c r="O162" s="46" t="s">
        <v>644</v>
      </c>
    </row>
    <row r="163" spans="1:15" s="12" customFormat="1" ht="130.5" x14ac:dyDescent="0.5">
      <c r="A163" s="41">
        <v>158</v>
      </c>
      <c r="B163" s="41" t="s">
        <v>145</v>
      </c>
      <c r="C163" s="10" t="s">
        <v>719</v>
      </c>
      <c r="D163" s="42">
        <v>60000</v>
      </c>
      <c r="E163" s="42">
        <v>60000</v>
      </c>
      <c r="F163" s="43" t="s">
        <v>20</v>
      </c>
      <c r="G163" s="44" t="s">
        <v>226</v>
      </c>
      <c r="H163" s="44" t="str">
        <f t="shared" si="6"/>
        <v>ห้างหุ้นส่วนจำกัด อารยะบริการ  เสนอราคา  60000 บาท</v>
      </c>
      <c r="I163" s="44" t="str">
        <f t="shared" si="7"/>
        <v>ห้างหุ้นส่วนจำกัด อารยะบริการ  60000  บาท</v>
      </c>
      <c r="J163" s="11" t="s">
        <v>21</v>
      </c>
      <c r="K163" s="44" t="str">
        <f t="shared" si="8"/>
        <v>CNTR-00006/68-7  ลว. 02/05/2568</v>
      </c>
      <c r="L163" s="12" t="s">
        <v>695</v>
      </c>
      <c r="N163" s="45" t="s">
        <v>644</v>
      </c>
      <c r="O163" s="46" t="s">
        <v>644</v>
      </c>
    </row>
    <row r="164" spans="1:15" s="12" customFormat="1" ht="130.5" x14ac:dyDescent="0.5">
      <c r="A164" s="41">
        <v>159</v>
      </c>
      <c r="B164" s="41" t="s">
        <v>145</v>
      </c>
      <c r="C164" s="10" t="s">
        <v>141</v>
      </c>
      <c r="D164" s="42">
        <v>30000</v>
      </c>
      <c r="E164" s="42">
        <v>30000</v>
      </c>
      <c r="F164" s="43" t="s">
        <v>20</v>
      </c>
      <c r="G164" s="44" t="s">
        <v>226</v>
      </c>
      <c r="H164" s="44" t="str">
        <f t="shared" si="6"/>
        <v>ห้างหุ้นส่วนจำกัด อารยะบริการ  เสนอราคา  30000 บาท</v>
      </c>
      <c r="I164" s="44" t="str">
        <f t="shared" si="7"/>
        <v>ห้างหุ้นส่วนจำกัด อารยะบริการ  30000  บาท</v>
      </c>
      <c r="J164" s="11" t="s">
        <v>21</v>
      </c>
      <c r="K164" s="44" t="str">
        <f t="shared" si="8"/>
        <v>CNTR-00008/68-6  ลว. 02/05/2568</v>
      </c>
      <c r="L164" s="12" t="s">
        <v>708</v>
      </c>
      <c r="N164" s="45" t="s">
        <v>644</v>
      </c>
      <c r="O164" s="46" t="s">
        <v>644</v>
      </c>
    </row>
    <row r="165" spans="1:15" s="12" customFormat="1" ht="87" x14ac:dyDescent="0.5">
      <c r="A165" s="41">
        <v>160</v>
      </c>
      <c r="B165" s="41" t="s">
        <v>144</v>
      </c>
      <c r="C165" s="10" t="s">
        <v>729</v>
      </c>
      <c r="D165" s="42">
        <v>9000</v>
      </c>
      <c r="E165" s="42">
        <v>9000</v>
      </c>
      <c r="F165" s="43" t="s">
        <v>20</v>
      </c>
      <c r="G165" s="44" t="s">
        <v>160</v>
      </c>
      <c r="H165" s="44" t="str">
        <f t="shared" si="6"/>
        <v>นายไพรัช  หนูวรรณะ  เสนอราคา  9000 บาท</v>
      </c>
      <c r="I165" s="44" t="str">
        <f t="shared" si="7"/>
        <v>นายไพรัช  หนูวรรณะ  9000  บาท</v>
      </c>
      <c r="J165" s="11" t="s">
        <v>21</v>
      </c>
      <c r="K165" s="44" t="str">
        <f t="shared" si="8"/>
        <v>121/2568 (CNTR-00121/68)  ลว. 22/05/2568</v>
      </c>
      <c r="L165" s="12" t="s">
        <v>255</v>
      </c>
      <c r="N165" s="45" t="s">
        <v>256</v>
      </c>
      <c r="O165" s="46" t="s">
        <v>256</v>
      </c>
    </row>
    <row r="166" spans="1:15" s="12" customFormat="1" ht="87" x14ac:dyDescent="0.5">
      <c r="A166" s="41">
        <v>161</v>
      </c>
      <c r="B166" s="41" t="s">
        <v>143</v>
      </c>
      <c r="C166" s="10" t="s">
        <v>38</v>
      </c>
      <c r="D166" s="42">
        <v>213000</v>
      </c>
      <c r="E166" s="42">
        <v>213383.57</v>
      </c>
      <c r="F166" s="43" t="s">
        <v>20</v>
      </c>
      <c r="G166" s="44" t="s">
        <v>161</v>
      </c>
      <c r="H166" s="44" t="str">
        <f t="shared" si="6"/>
        <v>นายเงิน ชาวลุ่มบัว  เสนอราคา  213000 บาท</v>
      </c>
      <c r="I166" s="44" t="str">
        <f t="shared" si="7"/>
        <v>นายเงิน ชาวลุ่มบัว  213000  บาท</v>
      </c>
      <c r="J166" s="11" t="s">
        <v>21</v>
      </c>
      <c r="K166" s="44" t="str">
        <f t="shared" si="8"/>
        <v>122/2568 (CNTR-00122/68)  ลว. 22/05/2568</v>
      </c>
      <c r="L166" s="12" t="s">
        <v>257</v>
      </c>
      <c r="N166" s="45" t="s">
        <v>256</v>
      </c>
      <c r="O166" s="46" t="s">
        <v>256</v>
      </c>
    </row>
    <row r="167" spans="1:15" s="12" customFormat="1" ht="87" x14ac:dyDescent="0.5">
      <c r="A167" s="41">
        <v>162</v>
      </c>
      <c r="B167" s="41" t="s">
        <v>145</v>
      </c>
      <c r="C167" s="10" t="s">
        <v>730</v>
      </c>
      <c r="D167" s="42">
        <v>38572</v>
      </c>
      <c r="E167" s="42">
        <v>38572</v>
      </c>
      <c r="F167" s="43" t="s">
        <v>20</v>
      </c>
      <c r="G167" s="44" t="s">
        <v>163</v>
      </c>
      <c r="H167" s="44" t="str">
        <f t="shared" si="6"/>
        <v>บริษัท สุพรรณบุ๊คสเตชั่นเนอรี่ จำกัด  เสนอราคา  38572 บาท</v>
      </c>
      <c r="I167" s="44" t="str">
        <f t="shared" si="7"/>
        <v>บริษัท สุพรรณบุ๊คสเตชั่นเนอรี่ จำกัด  38572  บาท</v>
      </c>
      <c r="J167" s="11" t="s">
        <v>21</v>
      </c>
      <c r="K167" s="44" t="str">
        <f t="shared" si="8"/>
        <v>123/2568 (CNTR-00123/68)  ลว. 22/05/2568</v>
      </c>
      <c r="L167" s="12" t="s">
        <v>259</v>
      </c>
      <c r="N167" s="45" t="s">
        <v>256</v>
      </c>
      <c r="O167" s="46" t="s">
        <v>256</v>
      </c>
    </row>
    <row r="168" spans="1:15" s="12" customFormat="1" ht="87" x14ac:dyDescent="0.5">
      <c r="A168" s="41">
        <v>163</v>
      </c>
      <c r="B168" s="41" t="s">
        <v>145</v>
      </c>
      <c r="C168" s="10" t="s">
        <v>731</v>
      </c>
      <c r="D168" s="42">
        <v>17294</v>
      </c>
      <c r="E168" s="42">
        <v>17294</v>
      </c>
      <c r="F168" s="43" t="s">
        <v>20</v>
      </c>
      <c r="G168" s="44" t="s">
        <v>163</v>
      </c>
      <c r="H168" s="44" t="str">
        <f t="shared" si="6"/>
        <v>บริษัท สุพรรณบุ๊คสเตชั่นเนอรี่ จำกัด  เสนอราคา  17294 บาท</v>
      </c>
      <c r="I168" s="44" t="str">
        <f t="shared" si="7"/>
        <v>บริษัท สุพรรณบุ๊คสเตชั่นเนอรี่ จำกัด  17294  บาท</v>
      </c>
      <c r="J168" s="11" t="s">
        <v>21</v>
      </c>
      <c r="K168" s="44" t="str">
        <f t="shared" si="8"/>
        <v>124/2568 (CNTR-00124/68)  ลว. 22/05/2568</v>
      </c>
      <c r="L168" s="12" t="s">
        <v>260</v>
      </c>
      <c r="N168" s="45" t="s">
        <v>256</v>
      </c>
      <c r="O168" s="46" t="s">
        <v>256</v>
      </c>
    </row>
    <row r="169" spans="1:15" s="12" customFormat="1" ht="87" x14ac:dyDescent="0.5">
      <c r="A169" s="41">
        <v>164</v>
      </c>
      <c r="B169" s="41" t="s">
        <v>145</v>
      </c>
      <c r="C169" s="10" t="s">
        <v>732</v>
      </c>
      <c r="D169" s="42">
        <v>7498</v>
      </c>
      <c r="E169" s="42">
        <v>7498</v>
      </c>
      <c r="F169" s="43" t="s">
        <v>20</v>
      </c>
      <c r="G169" s="44" t="s">
        <v>163</v>
      </c>
      <c r="H169" s="44" t="str">
        <f t="shared" si="6"/>
        <v>บริษัท สุพรรณบุ๊คสเตชั่นเนอรี่ จำกัด  เสนอราคา  7498 บาท</v>
      </c>
      <c r="I169" s="44" t="str">
        <f t="shared" si="7"/>
        <v>บริษัท สุพรรณบุ๊คสเตชั่นเนอรี่ จำกัด  7498  บาท</v>
      </c>
      <c r="J169" s="11" t="s">
        <v>21</v>
      </c>
      <c r="K169" s="44" t="str">
        <f t="shared" si="8"/>
        <v>125/2568 (CNTR-00125/68)  ลว. 22/05/2568</v>
      </c>
      <c r="L169" s="12" t="s">
        <v>261</v>
      </c>
      <c r="N169" s="45" t="s">
        <v>256</v>
      </c>
      <c r="O169" s="46" t="s">
        <v>256</v>
      </c>
    </row>
    <row r="170" spans="1:15" s="12" customFormat="1" ht="87" x14ac:dyDescent="0.5">
      <c r="A170" s="41">
        <v>165</v>
      </c>
      <c r="B170" s="41" t="s">
        <v>145</v>
      </c>
      <c r="C170" s="10" t="s">
        <v>733</v>
      </c>
      <c r="D170" s="42">
        <v>9515</v>
      </c>
      <c r="E170" s="42">
        <v>9515</v>
      </c>
      <c r="F170" s="43" t="s">
        <v>20</v>
      </c>
      <c r="G170" s="44" t="s">
        <v>163</v>
      </c>
      <c r="H170" s="44" t="str">
        <f t="shared" si="6"/>
        <v>บริษัท สุพรรณบุ๊คสเตชั่นเนอรี่ จำกัด  เสนอราคา  9515 บาท</v>
      </c>
      <c r="I170" s="44" t="str">
        <f t="shared" si="7"/>
        <v>บริษัท สุพรรณบุ๊คสเตชั่นเนอรี่ จำกัด  9515  บาท</v>
      </c>
      <c r="J170" s="11" t="s">
        <v>21</v>
      </c>
      <c r="K170" s="44" t="str">
        <f t="shared" si="8"/>
        <v>126/2568 (CNTR-00126/68)  ลว. 22/05/2568</v>
      </c>
      <c r="L170" s="12" t="s">
        <v>262</v>
      </c>
      <c r="N170" s="45" t="s">
        <v>256</v>
      </c>
      <c r="O170" s="46" t="s">
        <v>256</v>
      </c>
    </row>
    <row r="171" spans="1:15" s="12" customFormat="1" ht="87" x14ac:dyDescent="0.5">
      <c r="A171" s="41">
        <v>166</v>
      </c>
      <c r="B171" s="41" t="s">
        <v>145</v>
      </c>
      <c r="C171" s="10" t="s">
        <v>734</v>
      </c>
      <c r="D171" s="42">
        <v>8620</v>
      </c>
      <c r="E171" s="42">
        <v>8620</v>
      </c>
      <c r="F171" s="43" t="s">
        <v>20</v>
      </c>
      <c r="G171" s="44" t="s">
        <v>163</v>
      </c>
      <c r="H171" s="44" t="str">
        <f t="shared" si="6"/>
        <v>บริษัท สุพรรณบุ๊คสเตชั่นเนอรี่ จำกัด  เสนอราคา  8620 บาท</v>
      </c>
      <c r="I171" s="44" t="str">
        <f t="shared" si="7"/>
        <v>บริษัท สุพรรณบุ๊คสเตชั่นเนอรี่ จำกัด  8620  บาท</v>
      </c>
      <c r="J171" s="11" t="s">
        <v>21</v>
      </c>
      <c r="K171" s="44" t="str">
        <f t="shared" si="8"/>
        <v>127/2568 (CNTR-00127/68)  ลว. 22/05/2568</v>
      </c>
      <c r="L171" s="12" t="s">
        <v>263</v>
      </c>
      <c r="N171" s="45" t="s">
        <v>256</v>
      </c>
      <c r="O171" s="46" t="s">
        <v>256</v>
      </c>
    </row>
    <row r="172" spans="1:15" s="12" customFormat="1" ht="87" x14ac:dyDescent="0.5">
      <c r="A172" s="41">
        <v>167</v>
      </c>
      <c r="B172" s="41" t="s">
        <v>145</v>
      </c>
      <c r="C172" s="10" t="s">
        <v>735</v>
      </c>
      <c r="D172" s="42">
        <v>16285</v>
      </c>
      <c r="E172" s="42">
        <v>16285</v>
      </c>
      <c r="F172" s="43" t="s">
        <v>20</v>
      </c>
      <c r="G172" s="44" t="s">
        <v>163</v>
      </c>
      <c r="H172" s="44" t="str">
        <f t="shared" si="6"/>
        <v>บริษัท สุพรรณบุ๊คสเตชั่นเนอรี่ จำกัด  เสนอราคา  16285 บาท</v>
      </c>
      <c r="I172" s="44" t="str">
        <f t="shared" si="7"/>
        <v>บริษัท สุพรรณบุ๊คสเตชั่นเนอรี่ จำกัด  16285  บาท</v>
      </c>
      <c r="J172" s="11" t="s">
        <v>21</v>
      </c>
      <c r="K172" s="44" t="str">
        <f t="shared" si="8"/>
        <v>128/2568 (CNTR-00128/68)  ลว. 22/05/2568</v>
      </c>
      <c r="L172" s="12" t="s">
        <v>264</v>
      </c>
      <c r="N172" s="45" t="s">
        <v>256</v>
      </c>
      <c r="O172" s="46" t="s">
        <v>256</v>
      </c>
    </row>
    <row r="173" spans="1:15" s="12" customFormat="1" ht="87" x14ac:dyDescent="0.5">
      <c r="A173" s="41">
        <v>168</v>
      </c>
      <c r="B173" s="41" t="s">
        <v>145</v>
      </c>
      <c r="C173" s="10" t="s">
        <v>736</v>
      </c>
      <c r="D173" s="42">
        <v>8155</v>
      </c>
      <c r="E173" s="42">
        <v>8155</v>
      </c>
      <c r="F173" s="43" t="s">
        <v>20</v>
      </c>
      <c r="G173" s="44" t="s">
        <v>163</v>
      </c>
      <c r="H173" s="44" t="str">
        <f t="shared" si="6"/>
        <v>บริษัท สุพรรณบุ๊คสเตชั่นเนอรี่ จำกัด  เสนอราคา  8155 บาท</v>
      </c>
      <c r="I173" s="44" t="str">
        <f t="shared" si="7"/>
        <v>บริษัท สุพรรณบุ๊คสเตชั่นเนอรี่ จำกัด  8155  บาท</v>
      </c>
      <c r="J173" s="11" t="s">
        <v>21</v>
      </c>
      <c r="K173" s="44" t="str">
        <f t="shared" si="8"/>
        <v>129/2568 (CNTR-00129/68)  ลว. 22/05/2568</v>
      </c>
      <c r="L173" s="12" t="s">
        <v>265</v>
      </c>
      <c r="N173" s="45" t="s">
        <v>256</v>
      </c>
      <c r="O173" s="46" t="s">
        <v>256</v>
      </c>
    </row>
    <row r="174" spans="1:15" s="12" customFormat="1" ht="87" x14ac:dyDescent="0.5">
      <c r="A174" s="41">
        <v>169</v>
      </c>
      <c r="B174" s="41" t="s">
        <v>144</v>
      </c>
      <c r="C174" s="10" t="s">
        <v>40</v>
      </c>
      <c r="D174" s="42">
        <v>46400</v>
      </c>
      <c r="E174" s="42">
        <v>46400</v>
      </c>
      <c r="F174" s="43" t="s">
        <v>20</v>
      </c>
      <c r="G174" s="44" t="s">
        <v>165</v>
      </c>
      <c r="H174" s="44" t="str">
        <f t="shared" si="6"/>
        <v>นางสาววิลาวัณย์ แช่มช้อย  เสนอราคา  46400 บาท</v>
      </c>
      <c r="I174" s="44" t="str">
        <f t="shared" si="7"/>
        <v>นางสาววิลาวัณย์ แช่มช้อย  46400  บาท</v>
      </c>
      <c r="J174" s="11" t="s">
        <v>21</v>
      </c>
      <c r="K174" s="44" t="str">
        <f t="shared" si="8"/>
        <v>130/2568 (CNTR-00130/68)  ลว. 22/05/2568</v>
      </c>
      <c r="L174" s="12" t="s">
        <v>266</v>
      </c>
      <c r="N174" s="45" t="s">
        <v>256</v>
      </c>
      <c r="O174" s="46" t="s">
        <v>256</v>
      </c>
    </row>
    <row r="175" spans="1:15" s="12" customFormat="1" ht="87" x14ac:dyDescent="0.5">
      <c r="A175" s="41">
        <v>170</v>
      </c>
      <c r="B175" s="41" t="s">
        <v>145</v>
      </c>
      <c r="C175" s="10" t="s">
        <v>737</v>
      </c>
      <c r="D175" s="42">
        <v>520</v>
      </c>
      <c r="E175" s="42">
        <v>520</v>
      </c>
      <c r="F175" s="43" t="s">
        <v>20</v>
      </c>
      <c r="G175" s="44" t="s">
        <v>163</v>
      </c>
      <c r="H175" s="44" t="str">
        <f t="shared" si="6"/>
        <v>บริษัท สุพรรณบุ๊คสเตชั่นเนอรี่ จำกัด  เสนอราคา  520 บาท</v>
      </c>
      <c r="I175" s="44" t="str">
        <f t="shared" si="7"/>
        <v>บริษัท สุพรรณบุ๊คสเตชั่นเนอรี่ จำกัด  520  บาท</v>
      </c>
      <c r="J175" s="11" t="s">
        <v>21</v>
      </c>
      <c r="K175" s="44" t="str">
        <f t="shared" si="8"/>
        <v>131/2568 (CNTR-00131/68)  ลว. 22/05/2568</v>
      </c>
      <c r="L175" s="12" t="s">
        <v>267</v>
      </c>
      <c r="N175" s="45" t="s">
        <v>256</v>
      </c>
      <c r="O175" s="46" t="s">
        <v>256</v>
      </c>
    </row>
    <row r="176" spans="1:15" s="12" customFormat="1" ht="87" x14ac:dyDescent="0.5">
      <c r="A176" s="41">
        <v>171</v>
      </c>
      <c r="B176" s="41" t="s">
        <v>145</v>
      </c>
      <c r="C176" s="10" t="s">
        <v>738</v>
      </c>
      <c r="D176" s="42">
        <v>1919</v>
      </c>
      <c r="E176" s="42">
        <v>1919</v>
      </c>
      <c r="F176" s="43" t="s">
        <v>20</v>
      </c>
      <c r="G176" s="44" t="s">
        <v>163</v>
      </c>
      <c r="H176" s="44" t="str">
        <f t="shared" si="6"/>
        <v>บริษัท สุพรรณบุ๊คสเตชั่นเนอรี่ จำกัด  เสนอราคา  1919 บาท</v>
      </c>
      <c r="I176" s="44" t="str">
        <f t="shared" si="7"/>
        <v>บริษัท สุพรรณบุ๊คสเตชั่นเนอรี่ จำกัด  1919  บาท</v>
      </c>
      <c r="J176" s="11" t="s">
        <v>21</v>
      </c>
      <c r="K176" s="44" t="str">
        <f t="shared" si="8"/>
        <v>132/2568 (CNTR-00132/68)  ลว. 22/05/2568</v>
      </c>
      <c r="L176" s="12" t="s">
        <v>268</v>
      </c>
      <c r="N176" s="45" t="s">
        <v>256</v>
      </c>
      <c r="O176" s="46" t="s">
        <v>256</v>
      </c>
    </row>
    <row r="177" spans="1:15" s="12" customFormat="1" ht="87" x14ac:dyDescent="0.5">
      <c r="A177" s="41">
        <v>172</v>
      </c>
      <c r="B177" s="41" t="s">
        <v>143</v>
      </c>
      <c r="C177" s="10" t="s">
        <v>42</v>
      </c>
      <c r="D177" s="42">
        <v>120000</v>
      </c>
      <c r="E177" s="42">
        <v>120000</v>
      </c>
      <c r="F177" s="43" t="s">
        <v>20</v>
      </c>
      <c r="G177" s="44" t="s">
        <v>166</v>
      </c>
      <c r="H177" s="44" t="str">
        <f t="shared" si="6"/>
        <v>นายธนพิสิฐ เรืองฤทธิ์ภัสสร  เสนอราคา  120000 บาท</v>
      </c>
      <c r="I177" s="44" t="str">
        <f t="shared" si="7"/>
        <v>นายธนพิสิฐ เรืองฤทธิ์ภัสสร  120000  บาท</v>
      </c>
      <c r="J177" s="11" t="s">
        <v>21</v>
      </c>
      <c r="K177" s="44" t="str">
        <f t="shared" si="8"/>
        <v>133/2568 (CNTR-00133/68)  ลว. 22/05/2568</v>
      </c>
      <c r="L177" s="12" t="s">
        <v>270</v>
      </c>
      <c r="N177" s="45" t="s">
        <v>256</v>
      </c>
      <c r="O177" s="46" t="s">
        <v>256</v>
      </c>
    </row>
    <row r="178" spans="1:15" s="12" customFormat="1" ht="174" x14ac:dyDescent="0.5">
      <c r="A178" s="41">
        <v>173</v>
      </c>
      <c r="B178" s="41" t="s">
        <v>144</v>
      </c>
      <c r="C178" s="10" t="s">
        <v>43</v>
      </c>
      <c r="D178" s="42">
        <v>67750</v>
      </c>
      <c r="E178" s="42">
        <v>67750</v>
      </c>
      <c r="F178" s="43" t="s">
        <v>20</v>
      </c>
      <c r="G178" s="44" t="s">
        <v>167</v>
      </c>
      <c r="H178" s="44" t="str">
        <f t="shared" si="6"/>
        <v>บริษัท เหลืองเวชภัณฑ์  เสนอราคา  67750 บาท</v>
      </c>
      <c r="I178" s="44" t="str">
        <f t="shared" si="7"/>
        <v>บริษัท เหลืองเวชภัณฑ์  67750  บาท</v>
      </c>
      <c r="J178" s="11" t="s">
        <v>21</v>
      </c>
      <c r="K178" s="44" t="str">
        <f t="shared" si="8"/>
        <v>134/2568 (CNTR-00134/68)  ลว. 22/05/2568</v>
      </c>
      <c r="L178" s="12" t="s">
        <v>271</v>
      </c>
      <c r="N178" s="45" t="s">
        <v>256</v>
      </c>
      <c r="O178" s="46" t="s">
        <v>256</v>
      </c>
    </row>
    <row r="179" spans="1:15" s="12" customFormat="1" ht="87" x14ac:dyDescent="0.5">
      <c r="A179" s="41">
        <v>174</v>
      </c>
      <c r="B179" s="41" t="s">
        <v>143</v>
      </c>
      <c r="C179" s="10" t="s">
        <v>44</v>
      </c>
      <c r="D179" s="42">
        <v>399000</v>
      </c>
      <c r="E179" s="42">
        <v>399723</v>
      </c>
      <c r="F179" s="43" t="s">
        <v>20</v>
      </c>
      <c r="G179" s="44" t="s">
        <v>164</v>
      </c>
      <c r="H179" s="44" t="str">
        <f t="shared" si="6"/>
        <v>นางจันจิรา สังข์งาม  เสนอราคา  399000 บาท</v>
      </c>
      <c r="I179" s="44" t="str">
        <f t="shared" si="7"/>
        <v>นางจันจิรา สังข์งาม  399000  บาท</v>
      </c>
      <c r="J179" s="11" t="s">
        <v>21</v>
      </c>
      <c r="K179" s="44" t="str">
        <f t="shared" si="8"/>
        <v>135/2568 (CNTR-00135/68)  ลว. 22/05/2568</v>
      </c>
      <c r="L179" s="12" t="s">
        <v>272</v>
      </c>
      <c r="N179" s="45" t="s">
        <v>256</v>
      </c>
      <c r="O179" s="46" t="s">
        <v>256</v>
      </c>
    </row>
    <row r="180" spans="1:15" s="12" customFormat="1" ht="87" x14ac:dyDescent="0.5">
      <c r="A180" s="41">
        <v>175</v>
      </c>
      <c r="B180" s="41" t="s">
        <v>145</v>
      </c>
      <c r="C180" s="10" t="s">
        <v>739</v>
      </c>
      <c r="D180" s="42">
        <v>1500</v>
      </c>
      <c r="E180" s="42">
        <v>1500</v>
      </c>
      <c r="F180" s="43" t="s">
        <v>20</v>
      </c>
      <c r="G180" s="44" t="s">
        <v>168</v>
      </c>
      <c r="H180" s="44" t="str">
        <f t="shared" si="6"/>
        <v>ร้านกมลชนก โดยนางสาวกมลชนก สมบุญเกิด  เสนอราคา  1500 บาท</v>
      </c>
      <c r="I180" s="44" t="str">
        <f t="shared" si="7"/>
        <v>ร้านกมลชนก โดยนางสาวกมลชนก สมบุญเกิด  1500  บาท</v>
      </c>
      <c r="J180" s="11" t="s">
        <v>21</v>
      </c>
      <c r="K180" s="44" t="str">
        <f t="shared" si="8"/>
        <v>136/2568 (CNTR-00136/68)  ลว. 22/05/2568</v>
      </c>
      <c r="L180" s="12" t="s">
        <v>273</v>
      </c>
      <c r="N180" s="45" t="s">
        <v>256</v>
      </c>
      <c r="O180" s="46" t="s">
        <v>256</v>
      </c>
    </row>
    <row r="181" spans="1:15" s="12" customFormat="1" ht="87" x14ac:dyDescent="0.5">
      <c r="A181" s="41">
        <v>176</v>
      </c>
      <c r="B181" s="41" t="s">
        <v>144</v>
      </c>
      <c r="C181" s="10" t="s">
        <v>31</v>
      </c>
      <c r="D181" s="42">
        <v>1050</v>
      </c>
      <c r="E181" s="42">
        <v>1050</v>
      </c>
      <c r="F181" s="43" t="s">
        <v>20</v>
      </c>
      <c r="G181" s="44" t="s">
        <v>154</v>
      </c>
      <c r="H181" s="44" t="str">
        <f t="shared" si="6"/>
        <v>นางประพิมพ์ ศรีโสภณ  เสนอราคา  1050 บาท</v>
      </c>
      <c r="I181" s="44" t="str">
        <f t="shared" si="7"/>
        <v>นางประพิมพ์ ศรีโสภณ  1050  บาท</v>
      </c>
      <c r="J181" s="11" t="s">
        <v>21</v>
      </c>
      <c r="K181" s="44" t="str">
        <f t="shared" si="8"/>
        <v>137/2568 (CNTR-00137/68)  ลว. 22/05/2568</v>
      </c>
      <c r="L181" s="12" t="s">
        <v>274</v>
      </c>
      <c r="N181" s="45" t="s">
        <v>256</v>
      </c>
      <c r="O181" s="46" t="s">
        <v>256</v>
      </c>
    </row>
    <row r="182" spans="1:15" s="12" customFormat="1" ht="87" x14ac:dyDescent="0.5">
      <c r="A182" s="41">
        <v>177</v>
      </c>
      <c r="B182" s="41" t="s">
        <v>144</v>
      </c>
      <c r="C182" s="10" t="s">
        <v>740</v>
      </c>
      <c r="D182" s="42">
        <v>10000</v>
      </c>
      <c r="E182" s="42">
        <v>10000</v>
      </c>
      <c r="F182" s="43" t="s">
        <v>20</v>
      </c>
      <c r="G182" s="44" t="s">
        <v>169</v>
      </c>
      <c r="H182" s="44" t="str">
        <f t="shared" si="6"/>
        <v>นายอนุชิต ดวงตาดำ  เสนอราคา  10000 บาท</v>
      </c>
      <c r="I182" s="44" t="str">
        <f t="shared" si="7"/>
        <v>นายอนุชิต ดวงตาดำ  10000  บาท</v>
      </c>
      <c r="J182" s="11" t="s">
        <v>21</v>
      </c>
      <c r="K182" s="44" t="str">
        <f t="shared" si="8"/>
        <v>138/2568 (CNTR-00138/68)  ลว. 22/05/2568</v>
      </c>
      <c r="L182" s="12" t="s">
        <v>275</v>
      </c>
      <c r="N182" s="45" t="s">
        <v>256</v>
      </c>
      <c r="O182" s="46" t="s">
        <v>256</v>
      </c>
    </row>
    <row r="183" spans="1:15" s="12" customFormat="1" ht="87" x14ac:dyDescent="0.5">
      <c r="A183" s="41">
        <v>178</v>
      </c>
      <c r="B183" s="41" t="s">
        <v>143</v>
      </c>
      <c r="C183" s="10" t="s">
        <v>45</v>
      </c>
      <c r="D183" s="42">
        <v>199000</v>
      </c>
      <c r="E183" s="42">
        <v>199565</v>
      </c>
      <c r="F183" s="43" t="s">
        <v>20</v>
      </c>
      <c r="G183" s="44" t="s">
        <v>170</v>
      </c>
      <c r="H183" s="44" t="str">
        <f t="shared" si="6"/>
        <v>นางสาวภัทราพร สังข์งาม  เสนอราคา  199000 บาท</v>
      </c>
      <c r="I183" s="44" t="str">
        <f t="shared" si="7"/>
        <v>นางสาวภัทราพร สังข์งาม  199000  บาท</v>
      </c>
      <c r="J183" s="11" t="s">
        <v>21</v>
      </c>
      <c r="K183" s="44" t="str">
        <f t="shared" si="8"/>
        <v>139/2568 (CNTR-00139/68)  ลว. 22/05/2568</v>
      </c>
      <c r="L183" s="12" t="s">
        <v>276</v>
      </c>
      <c r="N183" s="45" t="s">
        <v>256</v>
      </c>
      <c r="O183" s="46" t="s">
        <v>256</v>
      </c>
    </row>
    <row r="184" spans="1:15" s="12" customFormat="1" ht="87" x14ac:dyDescent="0.5">
      <c r="A184" s="41">
        <v>179</v>
      </c>
      <c r="B184" s="41" t="s">
        <v>144</v>
      </c>
      <c r="C184" s="10" t="s">
        <v>40</v>
      </c>
      <c r="D184" s="42">
        <v>89600</v>
      </c>
      <c r="E184" s="42">
        <v>89600</v>
      </c>
      <c r="F184" s="43" t="s">
        <v>20</v>
      </c>
      <c r="G184" s="44" t="s">
        <v>172</v>
      </c>
      <c r="H184" s="44" t="str">
        <f t="shared" si="6"/>
        <v>นางสาวกัญญาณัฐ  แตงหวาน  เสนอราคา  89600 บาท</v>
      </c>
      <c r="I184" s="44" t="str">
        <f t="shared" si="7"/>
        <v>นางสาวกัญญาณัฐ  แตงหวาน  89600  บาท</v>
      </c>
      <c r="J184" s="11" t="s">
        <v>21</v>
      </c>
      <c r="K184" s="44" t="str">
        <f t="shared" si="8"/>
        <v>140/2568 (CNTR-00140/68)  ลว. 22/05/2568</v>
      </c>
      <c r="L184" s="12" t="s">
        <v>277</v>
      </c>
      <c r="N184" s="45" t="s">
        <v>256</v>
      </c>
      <c r="O184" s="46" t="s">
        <v>256</v>
      </c>
    </row>
    <row r="185" spans="1:15" s="12" customFormat="1" ht="87" x14ac:dyDescent="0.5">
      <c r="A185" s="41">
        <v>180</v>
      </c>
      <c r="B185" s="41" t="s">
        <v>143</v>
      </c>
      <c r="C185" s="10" t="s">
        <v>46</v>
      </c>
      <c r="D185" s="42">
        <v>345000</v>
      </c>
      <c r="E185" s="42">
        <v>345758</v>
      </c>
      <c r="F185" s="43" t="s">
        <v>20</v>
      </c>
      <c r="G185" s="44" t="s">
        <v>171</v>
      </c>
      <c r="H185" s="44" t="str">
        <f t="shared" si="6"/>
        <v>นายดำรงค์  เหลาเพียร  เสนอราคา  345000 บาท</v>
      </c>
      <c r="I185" s="44" t="str">
        <f t="shared" si="7"/>
        <v>นายดำรงค์  เหลาเพียร  345000  บาท</v>
      </c>
      <c r="J185" s="11" t="s">
        <v>21</v>
      </c>
      <c r="K185" s="44" t="str">
        <f t="shared" si="8"/>
        <v>141/2568 (CNTR-00141/68)  ลว. 22/05/2568</v>
      </c>
      <c r="L185" s="12" t="s">
        <v>278</v>
      </c>
      <c r="N185" s="45" t="s">
        <v>256</v>
      </c>
      <c r="O185" s="46" t="s">
        <v>256</v>
      </c>
    </row>
    <row r="186" spans="1:15" s="12" customFormat="1" ht="87" x14ac:dyDescent="0.5">
      <c r="A186" s="41">
        <v>181</v>
      </c>
      <c r="B186" s="41" t="s">
        <v>145</v>
      </c>
      <c r="C186" s="10" t="s">
        <v>741</v>
      </c>
      <c r="D186" s="42">
        <v>20774.05</v>
      </c>
      <c r="E186" s="42">
        <v>20774.05</v>
      </c>
      <c r="F186" s="43" t="s">
        <v>20</v>
      </c>
      <c r="G186" s="44" t="s">
        <v>159</v>
      </c>
      <c r="H186" s="44" t="str">
        <f t="shared" si="6"/>
        <v>บริษัท บาดาลกรุ๊ป จำกัด  เสนอราคา  20774.05 บาท</v>
      </c>
      <c r="I186" s="44" t="str">
        <f t="shared" si="7"/>
        <v>บริษัท บาดาลกรุ๊ป จำกัด  20774.05  บาท</v>
      </c>
      <c r="J186" s="11" t="s">
        <v>21</v>
      </c>
      <c r="K186" s="44" t="str">
        <f t="shared" si="8"/>
        <v>142/2568 (CNTR-00142/68)  ลว. 22/05/2568</v>
      </c>
      <c r="L186" s="12" t="s">
        <v>279</v>
      </c>
      <c r="N186" s="45" t="s">
        <v>256</v>
      </c>
      <c r="O186" s="46" t="s">
        <v>256</v>
      </c>
    </row>
    <row r="187" spans="1:15" s="12" customFormat="1" ht="87" x14ac:dyDescent="0.5">
      <c r="A187" s="41">
        <v>182</v>
      </c>
      <c r="B187" s="41" t="s">
        <v>146</v>
      </c>
      <c r="C187" s="10" t="s">
        <v>48</v>
      </c>
      <c r="D187" s="42">
        <v>7000</v>
      </c>
      <c r="E187" s="42">
        <v>7000</v>
      </c>
      <c r="F187" s="43" t="s">
        <v>20</v>
      </c>
      <c r="G187" s="44" t="s">
        <v>173</v>
      </c>
      <c r="H187" s="44" t="str">
        <f t="shared" si="6"/>
        <v>บริษัท อัจฉราเฟอร์นิเจอร์ จำกัด  เสนอราคา  7000 บาท</v>
      </c>
      <c r="I187" s="44" t="str">
        <f t="shared" si="7"/>
        <v>บริษัท อัจฉราเฟอร์นิเจอร์ จำกัด  7000  บาท</v>
      </c>
      <c r="J187" s="11" t="s">
        <v>21</v>
      </c>
      <c r="K187" s="44" t="str">
        <f t="shared" si="8"/>
        <v>143/2568 (CNTR-00143/68)  ลว. 22/05/2568</v>
      </c>
      <c r="L187" s="12" t="s">
        <v>281</v>
      </c>
      <c r="N187" s="45" t="s">
        <v>256</v>
      </c>
      <c r="O187" s="46" t="s">
        <v>256</v>
      </c>
    </row>
    <row r="188" spans="1:15" s="12" customFormat="1" ht="87" x14ac:dyDescent="0.5">
      <c r="A188" s="41">
        <v>183</v>
      </c>
      <c r="B188" s="41" t="s">
        <v>146</v>
      </c>
      <c r="C188" s="10" t="s">
        <v>49</v>
      </c>
      <c r="D188" s="42">
        <v>26400</v>
      </c>
      <c r="E188" s="42">
        <v>26400</v>
      </c>
      <c r="F188" s="43" t="s">
        <v>20</v>
      </c>
      <c r="G188" s="44" t="s">
        <v>173</v>
      </c>
      <c r="H188" s="44" t="str">
        <f t="shared" si="6"/>
        <v>บริษัท อัจฉราเฟอร์นิเจอร์ จำกัด  เสนอราคา  26400 บาท</v>
      </c>
      <c r="I188" s="44" t="str">
        <f t="shared" si="7"/>
        <v>บริษัท อัจฉราเฟอร์นิเจอร์ จำกัด  26400  บาท</v>
      </c>
      <c r="J188" s="11" t="s">
        <v>21</v>
      </c>
      <c r="K188" s="44" t="str">
        <f t="shared" si="8"/>
        <v>144/2568 (CNTR-00144/68)  ลว. 22/05/2568</v>
      </c>
      <c r="L188" s="12" t="s">
        <v>282</v>
      </c>
      <c r="N188" s="45" t="s">
        <v>256</v>
      </c>
      <c r="O188" s="46" t="s">
        <v>256</v>
      </c>
    </row>
    <row r="189" spans="1:15" s="12" customFormat="1" ht="87" x14ac:dyDescent="0.5">
      <c r="A189" s="41">
        <v>184</v>
      </c>
      <c r="B189" s="41" t="s">
        <v>146</v>
      </c>
      <c r="C189" s="10" t="s">
        <v>50</v>
      </c>
      <c r="D189" s="42">
        <v>9400</v>
      </c>
      <c r="E189" s="42">
        <v>9400</v>
      </c>
      <c r="F189" s="43" t="s">
        <v>20</v>
      </c>
      <c r="G189" s="44" t="s">
        <v>173</v>
      </c>
      <c r="H189" s="44" t="str">
        <f t="shared" si="6"/>
        <v>บริษัท อัจฉราเฟอร์นิเจอร์ จำกัด  เสนอราคา  9400 บาท</v>
      </c>
      <c r="I189" s="44" t="str">
        <f t="shared" si="7"/>
        <v>บริษัท อัจฉราเฟอร์นิเจอร์ จำกัด  9400  บาท</v>
      </c>
      <c r="J189" s="11" t="s">
        <v>21</v>
      </c>
      <c r="K189" s="44" t="str">
        <f t="shared" si="8"/>
        <v>145/2568 (CNTR-00145/68)  ลว. 22/05/2568</v>
      </c>
      <c r="L189" s="12" t="s">
        <v>283</v>
      </c>
      <c r="N189" s="45" t="s">
        <v>256</v>
      </c>
      <c r="O189" s="46" t="s">
        <v>256</v>
      </c>
    </row>
    <row r="190" spans="1:15" s="12" customFormat="1" ht="87" x14ac:dyDescent="0.5">
      <c r="A190" s="41">
        <v>185</v>
      </c>
      <c r="B190" s="41" t="s">
        <v>146</v>
      </c>
      <c r="C190" s="10" t="s">
        <v>51</v>
      </c>
      <c r="D190" s="42">
        <v>9500</v>
      </c>
      <c r="E190" s="42">
        <v>9500</v>
      </c>
      <c r="F190" s="43" t="s">
        <v>20</v>
      </c>
      <c r="G190" s="44" t="s">
        <v>173</v>
      </c>
      <c r="H190" s="44" t="str">
        <f t="shared" si="6"/>
        <v>บริษัท อัจฉราเฟอร์นิเจอร์ จำกัด  เสนอราคา  9500 บาท</v>
      </c>
      <c r="I190" s="44" t="str">
        <f t="shared" si="7"/>
        <v>บริษัท อัจฉราเฟอร์นิเจอร์ จำกัด  9500  บาท</v>
      </c>
      <c r="J190" s="11" t="s">
        <v>21</v>
      </c>
      <c r="K190" s="44" t="str">
        <f t="shared" si="8"/>
        <v>146/2568 (CNTR-00146/68)  ลว. 22/05/2568</v>
      </c>
      <c r="L190" s="12" t="s">
        <v>284</v>
      </c>
      <c r="N190" s="45" t="s">
        <v>256</v>
      </c>
      <c r="O190" s="46" t="s">
        <v>256</v>
      </c>
    </row>
    <row r="191" spans="1:15" s="12" customFormat="1" ht="87" x14ac:dyDescent="0.5">
      <c r="A191" s="41">
        <v>186</v>
      </c>
      <c r="B191" s="41" t="s">
        <v>146</v>
      </c>
      <c r="C191" s="10" t="s">
        <v>24</v>
      </c>
      <c r="D191" s="42">
        <v>2500</v>
      </c>
      <c r="E191" s="42">
        <v>2500</v>
      </c>
      <c r="F191" s="43" t="s">
        <v>20</v>
      </c>
      <c r="G191" s="44" t="s">
        <v>173</v>
      </c>
      <c r="H191" s="44" t="str">
        <f t="shared" si="6"/>
        <v>บริษัท อัจฉราเฟอร์นิเจอร์ จำกัด  เสนอราคา  2500 บาท</v>
      </c>
      <c r="I191" s="44" t="str">
        <f t="shared" si="7"/>
        <v>บริษัท อัจฉราเฟอร์นิเจอร์ จำกัด  2500  บาท</v>
      </c>
      <c r="J191" s="11" t="s">
        <v>21</v>
      </c>
      <c r="K191" s="44" t="str">
        <f t="shared" si="8"/>
        <v>147/2568 (CNTR-00147/68)  ลว. 22/05/2568</v>
      </c>
      <c r="L191" s="12" t="s">
        <v>285</v>
      </c>
      <c r="N191" s="45" t="s">
        <v>256</v>
      </c>
      <c r="O191" s="46" t="s">
        <v>256</v>
      </c>
    </row>
    <row r="192" spans="1:15" s="12" customFormat="1" ht="87" x14ac:dyDescent="0.5">
      <c r="A192" s="41">
        <v>187</v>
      </c>
      <c r="B192" s="41" t="s">
        <v>144</v>
      </c>
      <c r="C192" s="10" t="s">
        <v>30</v>
      </c>
      <c r="D192" s="42">
        <v>46000</v>
      </c>
      <c r="E192" s="42">
        <v>46000</v>
      </c>
      <c r="F192" s="43" t="s">
        <v>20</v>
      </c>
      <c r="G192" s="44" t="s">
        <v>153</v>
      </c>
      <c r="H192" s="44" t="str">
        <f t="shared" si="6"/>
        <v>นางสาวอุ่นเรือน หนูทอง  เสนอราคา  46000 บาท</v>
      </c>
      <c r="I192" s="44" t="str">
        <f t="shared" si="7"/>
        <v>นางสาวอุ่นเรือน หนูทอง  46000  บาท</v>
      </c>
      <c r="J192" s="11" t="s">
        <v>21</v>
      </c>
      <c r="K192" s="44" t="str">
        <f t="shared" si="8"/>
        <v>148/2568 (CNTR-00148/68)  ลว. 22/05/2568</v>
      </c>
      <c r="L192" s="12" t="s">
        <v>286</v>
      </c>
      <c r="N192" s="45" t="s">
        <v>256</v>
      </c>
      <c r="O192" s="46" t="s">
        <v>256</v>
      </c>
    </row>
    <row r="193" spans="1:15" s="12" customFormat="1" ht="87" x14ac:dyDescent="0.5">
      <c r="A193" s="41">
        <v>188</v>
      </c>
      <c r="B193" s="41" t="s">
        <v>144</v>
      </c>
      <c r="C193" s="10" t="s">
        <v>34</v>
      </c>
      <c r="D193" s="42">
        <v>46800</v>
      </c>
      <c r="E193" s="42">
        <v>46800</v>
      </c>
      <c r="F193" s="43" t="s">
        <v>20</v>
      </c>
      <c r="G193" s="44" t="s">
        <v>157</v>
      </c>
      <c r="H193" s="44" t="str">
        <f t="shared" si="6"/>
        <v>นายวิจิตร  ทองน้อย  เสนอราคา  46800 บาท</v>
      </c>
      <c r="I193" s="44" t="str">
        <f t="shared" si="7"/>
        <v>นายวิจิตร  ทองน้อย  46800  บาท</v>
      </c>
      <c r="J193" s="11" t="s">
        <v>21</v>
      </c>
      <c r="K193" s="44" t="str">
        <f t="shared" si="8"/>
        <v>149/2568 (CNTR-00149/68)  ลว. 22/05/2568</v>
      </c>
      <c r="L193" s="12" t="s">
        <v>287</v>
      </c>
      <c r="N193" s="45" t="s">
        <v>256</v>
      </c>
      <c r="O193" s="46" t="s">
        <v>256</v>
      </c>
    </row>
    <row r="194" spans="1:15" s="12" customFormat="1" ht="87" x14ac:dyDescent="0.5">
      <c r="A194" s="41">
        <v>189</v>
      </c>
      <c r="B194" s="41" t="s">
        <v>144</v>
      </c>
      <c r="C194" s="10" t="s">
        <v>22</v>
      </c>
      <c r="D194" s="42">
        <v>21000</v>
      </c>
      <c r="E194" s="42">
        <v>21000</v>
      </c>
      <c r="F194" s="43" t="s">
        <v>20</v>
      </c>
      <c r="G194" s="44" t="s">
        <v>174</v>
      </c>
      <c r="H194" s="44" t="str">
        <f t="shared" si="6"/>
        <v>ร้าน พี.พี.ก๊อปปี้แอนด์พริ้นติ้ง เซ็นเตอร์ โดย นายพิชญะ ประกอบสุข  เสนอราคา  21000 บาท</v>
      </c>
      <c r="I194" s="44" t="str">
        <f t="shared" si="7"/>
        <v>ร้าน พี.พี.ก๊อปปี้แอนด์พริ้นติ้ง เซ็นเตอร์ โดย นายพิชญะ ประกอบสุข  21000  บาท</v>
      </c>
      <c r="J194" s="11" t="s">
        <v>21</v>
      </c>
      <c r="K194" s="44" t="str">
        <f t="shared" si="8"/>
        <v>150/2568 (CNTR-00150/68)  ลว. 22/05/2568</v>
      </c>
      <c r="L194" s="12" t="s">
        <v>288</v>
      </c>
      <c r="N194" s="45" t="s">
        <v>256</v>
      </c>
      <c r="O194" s="46" t="s">
        <v>256</v>
      </c>
    </row>
    <row r="195" spans="1:15" s="12" customFormat="1" ht="87" x14ac:dyDescent="0.5">
      <c r="A195" s="41">
        <v>190</v>
      </c>
      <c r="B195" s="41" t="s">
        <v>144</v>
      </c>
      <c r="C195" s="10" t="s">
        <v>22</v>
      </c>
      <c r="D195" s="42">
        <v>21000</v>
      </c>
      <c r="E195" s="42">
        <v>21000</v>
      </c>
      <c r="F195" s="43" t="s">
        <v>20</v>
      </c>
      <c r="G195" s="44" t="s">
        <v>174</v>
      </c>
      <c r="H195" s="44" t="str">
        <f t="shared" si="6"/>
        <v>ร้าน พี.พี.ก๊อปปี้แอนด์พริ้นติ้ง เซ็นเตอร์ โดย นายพิชญะ ประกอบสุข  เสนอราคา  21000 บาท</v>
      </c>
      <c r="I195" s="44" t="str">
        <f t="shared" si="7"/>
        <v>ร้าน พี.พี.ก๊อปปี้แอนด์พริ้นติ้ง เซ็นเตอร์ โดย นายพิชญะ ประกอบสุข  21000  บาท</v>
      </c>
      <c r="J195" s="11" t="s">
        <v>21</v>
      </c>
      <c r="K195" s="44" t="str">
        <f t="shared" si="8"/>
        <v>151/2568 (CNTR-00151/68)  ลว. 23/05/2568</v>
      </c>
      <c r="L195" s="12" t="s">
        <v>289</v>
      </c>
      <c r="N195" s="45" t="s">
        <v>290</v>
      </c>
      <c r="O195" s="46" t="s">
        <v>290</v>
      </c>
    </row>
    <row r="196" spans="1:15" s="12" customFormat="1" ht="87" x14ac:dyDescent="0.5">
      <c r="A196" s="41">
        <v>191</v>
      </c>
      <c r="B196" s="41" t="s">
        <v>144</v>
      </c>
      <c r="C196" s="10" t="s">
        <v>742</v>
      </c>
      <c r="D196" s="42">
        <v>750</v>
      </c>
      <c r="E196" s="42">
        <v>750</v>
      </c>
      <c r="F196" s="43" t="s">
        <v>20</v>
      </c>
      <c r="G196" s="44" t="s">
        <v>175</v>
      </c>
      <c r="H196" s="44" t="str">
        <f t="shared" si="6"/>
        <v>นายปราโมทย์ กลมกล่อม  เสนอราคา  750 บาท</v>
      </c>
      <c r="I196" s="44" t="str">
        <f t="shared" si="7"/>
        <v>นายปราโมทย์ กลมกล่อม  750  บาท</v>
      </c>
      <c r="J196" s="11" t="s">
        <v>21</v>
      </c>
      <c r="K196" s="44" t="str">
        <f t="shared" si="8"/>
        <v>152/2568 (CNTR-00152/68)  ลว. 23/05/2568</v>
      </c>
      <c r="L196" s="12" t="s">
        <v>291</v>
      </c>
      <c r="N196" s="45" t="s">
        <v>290</v>
      </c>
      <c r="O196" s="46" t="s">
        <v>290</v>
      </c>
    </row>
    <row r="197" spans="1:15" s="12" customFormat="1" ht="87" x14ac:dyDescent="0.5">
      <c r="A197" s="41">
        <v>192</v>
      </c>
      <c r="B197" s="41" t="s">
        <v>144</v>
      </c>
      <c r="C197" s="10" t="s">
        <v>52</v>
      </c>
      <c r="D197" s="42">
        <v>350</v>
      </c>
      <c r="E197" s="42">
        <v>350</v>
      </c>
      <c r="F197" s="43" t="s">
        <v>20</v>
      </c>
      <c r="G197" s="44" t="s">
        <v>154</v>
      </c>
      <c r="H197" s="44" t="str">
        <f t="shared" si="6"/>
        <v>นางประพิมพ์ ศรีโสภณ  เสนอราคา  350 บาท</v>
      </c>
      <c r="I197" s="44" t="str">
        <f t="shared" si="7"/>
        <v>นางประพิมพ์ ศรีโสภณ  350  บาท</v>
      </c>
      <c r="J197" s="11" t="s">
        <v>21</v>
      </c>
      <c r="K197" s="44" t="str">
        <f t="shared" si="8"/>
        <v>153/2568 (CNTR-00153/68)  ลว. 23/05/2568</v>
      </c>
      <c r="L197" s="12" t="s">
        <v>293</v>
      </c>
      <c r="N197" s="45" t="s">
        <v>290</v>
      </c>
      <c r="O197" s="46" t="s">
        <v>290</v>
      </c>
    </row>
    <row r="198" spans="1:15" s="12" customFormat="1" ht="87" x14ac:dyDescent="0.5">
      <c r="A198" s="41">
        <v>193</v>
      </c>
      <c r="B198" s="41" t="s">
        <v>145</v>
      </c>
      <c r="C198" s="10" t="s">
        <v>744</v>
      </c>
      <c r="D198" s="42">
        <v>6960</v>
      </c>
      <c r="E198" s="42">
        <v>6960</v>
      </c>
      <c r="F198" s="43" t="s">
        <v>20</v>
      </c>
      <c r="G198" s="44" t="s">
        <v>176</v>
      </c>
      <c r="H198" s="44" t="str">
        <f t="shared" ref="H198:H261" si="9">+G198&amp;"  เสนอราคา  "&amp;D198&amp;" "&amp;"บาท"</f>
        <v>ร้านโชคเฮงแบตเตอรี่ โดยนางสาวณัฐฐิรา บุญเกิด  เสนอราคา  6960 บาท</v>
      </c>
      <c r="I198" s="44" t="str">
        <f t="shared" ref="I198:I261" si="10">+G198&amp;"  "&amp;D198&amp;"  "&amp;"บาท"</f>
        <v>ร้านโชคเฮงแบตเตอรี่ โดยนางสาวณัฐฐิรา บุญเกิด  6960  บาท</v>
      </c>
      <c r="J198" s="11" t="s">
        <v>21</v>
      </c>
      <c r="K198" s="44" t="str">
        <f t="shared" ref="K198:K261" si="11">+L198&amp;"  ลว."&amp;" "&amp;N198</f>
        <v>154/2568 (CNTR-00154/68)  ลว. 23/05/2568</v>
      </c>
      <c r="L198" s="12" t="s">
        <v>294</v>
      </c>
      <c r="N198" s="45" t="s">
        <v>290</v>
      </c>
      <c r="O198" s="46" t="s">
        <v>290</v>
      </c>
    </row>
    <row r="199" spans="1:15" s="12" customFormat="1" ht="87" x14ac:dyDescent="0.5">
      <c r="A199" s="41">
        <v>194</v>
      </c>
      <c r="B199" s="41" t="s">
        <v>143</v>
      </c>
      <c r="C199" s="10" t="s">
        <v>53</v>
      </c>
      <c r="D199" s="42">
        <v>318000</v>
      </c>
      <c r="E199" s="42">
        <v>324137</v>
      </c>
      <c r="F199" s="43" t="s">
        <v>20</v>
      </c>
      <c r="G199" s="44" t="s">
        <v>161</v>
      </c>
      <c r="H199" s="44" t="str">
        <f t="shared" si="9"/>
        <v>นายเงิน ชาวลุ่มบัว  เสนอราคา  318000 บาท</v>
      </c>
      <c r="I199" s="44" t="str">
        <f t="shared" si="10"/>
        <v>นายเงิน ชาวลุ่มบัว  318000  บาท</v>
      </c>
      <c r="J199" s="11" t="s">
        <v>21</v>
      </c>
      <c r="K199" s="44" t="str">
        <f t="shared" si="11"/>
        <v>155/2568 (CNTR-00155/68)  ลว. 23/05/2568</v>
      </c>
      <c r="L199" s="12" t="s">
        <v>295</v>
      </c>
      <c r="N199" s="45" t="s">
        <v>290</v>
      </c>
      <c r="O199" s="46" t="s">
        <v>290</v>
      </c>
    </row>
    <row r="200" spans="1:15" s="12" customFormat="1" ht="130.5" x14ac:dyDescent="0.5">
      <c r="A200" s="41">
        <v>195</v>
      </c>
      <c r="B200" s="41" t="s">
        <v>143</v>
      </c>
      <c r="C200" s="10" t="s">
        <v>54</v>
      </c>
      <c r="D200" s="42">
        <v>447000</v>
      </c>
      <c r="E200" s="42">
        <v>455256</v>
      </c>
      <c r="F200" s="43" t="s">
        <v>20</v>
      </c>
      <c r="G200" s="44" t="s">
        <v>164</v>
      </c>
      <c r="H200" s="44" t="str">
        <f t="shared" si="9"/>
        <v>นางจันจิรา สังข์งาม  เสนอราคา  447000 บาท</v>
      </c>
      <c r="I200" s="44" t="str">
        <f t="shared" si="10"/>
        <v>นางจันจิรา สังข์งาม  447000  บาท</v>
      </c>
      <c r="J200" s="11" t="s">
        <v>21</v>
      </c>
      <c r="K200" s="44" t="str">
        <f t="shared" si="11"/>
        <v>156/2568 (CNTR-00156/68)  ลว. 23/05/2568</v>
      </c>
      <c r="L200" s="12" t="s">
        <v>296</v>
      </c>
      <c r="N200" s="45" t="s">
        <v>290</v>
      </c>
      <c r="O200" s="46" t="s">
        <v>290</v>
      </c>
    </row>
    <row r="201" spans="1:15" s="12" customFormat="1" ht="87" x14ac:dyDescent="0.5">
      <c r="A201" s="41">
        <v>196</v>
      </c>
      <c r="B201" s="41" t="s">
        <v>143</v>
      </c>
      <c r="C201" s="10" t="s">
        <v>55</v>
      </c>
      <c r="D201" s="42">
        <v>475000</v>
      </c>
      <c r="E201" s="42">
        <v>475640</v>
      </c>
      <c r="F201" s="43" t="s">
        <v>20</v>
      </c>
      <c r="G201" s="44" t="s">
        <v>170</v>
      </c>
      <c r="H201" s="44" t="str">
        <f t="shared" si="9"/>
        <v>นางสาวภัทราพร สังข์งาม  เสนอราคา  475000 บาท</v>
      </c>
      <c r="I201" s="44" t="str">
        <f t="shared" si="10"/>
        <v>นางสาวภัทราพร สังข์งาม  475000  บาท</v>
      </c>
      <c r="J201" s="11" t="s">
        <v>21</v>
      </c>
      <c r="K201" s="44" t="str">
        <f t="shared" si="11"/>
        <v>157/2568 (CNTR-00157/68)  ลว. 23/05/2568</v>
      </c>
      <c r="L201" s="12" t="s">
        <v>297</v>
      </c>
      <c r="N201" s="45" t="s">
        <v>290</v>
      </c>
      <c r="O201" s="46" t="s">
        <v>290</v>
      </c>
    </row>
    <row r="202" spans="1:15" s="12" customFormat="1" ht="87" x14ac:dyDescent="0.5">
      <c r="A202" s="41">
        <v>197</v>
      </c>
      <c r="B202" s="41" t="s">
        <v>143</v>
      </c>
      <c r="C202" s="10" t="s">
        <v>56</v>
      </c>
      <c r="D202" s="42">
        <v>165000</v>
      </c>
      <c r="E202" s="42">
        <v>165101</v>
      </c>
      <c r="F202" s="43" t="s">
        <v>20</v>
      </c>
      <c r="G202" s="44" t="s">
        <v>177</v>
      </c>
      <c r="H202" s="44" t="str">
        <f t="shared" si="9"/>
        <v>นายนิรุจน์  หาดอ่อน  เสนอราคา  165000 บาท</v>
      </c>
      <c r="I202" s="44" t="str">
        <f t="shared" si="10"/>
        <v>นายนิรุจน์  หาดอ่อน  165000  บาท</v>
      </c>
      <c r="J202" s="11" t="s">
        <v>21</v>
      </c>
      <c r="K202" s="44" t="str">
        <f t="shared" si="11"/>
        <v>158/2568 (CNTR-00158/68)  ลว. 23/05/2568</v>
      </c>
      <c r="L202" s="12" t="s">
        <v>298</v>
      </c>
      <c r="N202" s="45" t="s">
        <v>290</v>
      </c>
      <c r="O202" s="46" t="s">
        <v>290</v>
      </c>
    </row>
    <row r="203" spans="1:15" s="12" customFormat="1" ht="87" x14ac:dyDescent="0.5">
      <c r="A203" s="41">
        <v>198</v>
      </c>
      <c r="B203" s="41" t="s">
        <v>144</v>
      </c>
      <c r="C203" s="10" t="s">
        <v>742</v>
      </c>
      <c r="D203" s="42">
        <v>900</v>
      </c>
      <c r="E203" s="42">
        <v>900</v>
      </c>
      <c r="F203" s="43" t="s">
        <v>20</v>
      </c>
      <c r="G203" s="44" t="s">
        <v>175</v>
      </c>
      <c r="H203" s="44" t="str">
        <f t="shared" si="9"/>
        <v>นายปราโมทย์ กลมกล่อม  เสนอราคา  900 บาท</v>
      </c>
      <c r="I203" s="44" t="str">
        <f t="shared" si="10"/>
        <v>นายปราโมทย์ กลมกล่อม  900  บาท</v>
      </c>
      <c r="J203" s="11" t="s">
        <v>21</v>
      </c>
      <c r="K203" s="44" t="str">
        <f t="shared" si="11"/>
        <v>159/2568 (CNTR-00159/68)  ลว. 23/05/2568</v>
      </c>
      <c r="L203" s="12" t="s">
        <v>299</v>
      </c>
      <c r="N203" s="45" t="s">
        <v>290</v>
      </c>
      <c r="O203" s="46" t="s">
        <v>290</v>
      </c>
    </row>
    <row r="204" spans="1:15" s="12" customFormat="1" ht="87" x14ac:dyDescent="0.5">
      <c r="A204" s="41">
        <v>199</v>
      </c>
      <c r="B204" s="41" t="s">
        <v>144</v>
      </c>
      <c r="C204" s="10" t="s">
        <v>22</v>
      </c>
      <c r="D204" s="42">
        <v>54000</v>
      </c>
      <c r="E204" s="42">
        <v>54000</v>
      </c>
      <c r="F204" s="43" t="s">
        <v>20</v>
      </c>
      <c r="G204" s="44" t="s">
        <v>174</v>
      </c>
      <c r="H204" s="44" t="str">
        <f t="shared" si="9"/>
        <v>ร้าน พี.พี.ก๊อปปี้แอนด์พริ้นติ้ง เซ็นเตอร์ โดย นายพิชญะ ประกอบสุข  เสนอราคา  54000 บาท</v>
      </c>
      <c r="I204" s="44" t="str">
        <f t="shared" si="10"/>
        <v>ร้าน พี.พี.ก๊อปปี้แอนด์พริ้นติ้ง เซ็นเตอร์ โดย นายพิชญะ ประกอบสุข  54000  บาท</v>
      </c>
      <c r="J204" s="11" t="s">
        <v>21</v>
      </c>
      <c r="K204" s="44" t="str">
        <f t="shared" si="11"/>
        <v>160/2568 (CNTR-00160/68)  ลว. 23/05/2568</v>
      </c>
      <c r="L204" s="12" t="s">
        <v>300</v>
      </c>
      <c r="N204" s="45" t="s">
        <v>290</v>
      </c>
      <c r="O204" s="46" t="s">
        <v>290</v>
      </c>
    </row>
    <row r="205" spans="1:15" s="12" customFormat="1" ht="87" x14ac:dyDescent="0.5">
      <c r="A205" s="41">
        <v>200</v>
      </c>
      <c r="B205" s="41" t="s">
        <v>145</v>
      </c>
      <c r="C205" s="10" t="s">
        <v>745</v>
      </c>
      <c r="D205" s="42">
        <v>600</v>
      </c>
      <c r="E205" s="42">
        <v>600</v>
      </c>
      <c r="F205" s="43" t="s">
        <v>20</v>
      </c>
      <c r="G205" s="44" t="s">
        <v>175</v>
      </c>
      <c r="H205" s="44" t="str">
        <f t="shared" si="9"/>
        <v>นายปราโมทย์ กลมกล่อม  เสนอราคา  600 บาท</v>
      </c>
      <c r="I205" s="44" t="str">
        <f t="shared" si="10"/>
        <v>นายปราโมทย์ กลมกล่อม  600  บาท</v>
      </c>
      <c r="J205" s="11" t="s">
        <v>21</v>
      </c>
      <c r="K205" s="44" t="str">
        <f t="shared" si="11"/>
        <v>161/2568 (CNTR-00161/68)  ลว. 23/05/2568</v>
      </c>
      <c r="L205" s="12" t="s">
        <v>301</v>
      </c>
      <c r="N205" s="45" t="s">
        <v>290</v>
      </c>
      <c r="O205" s="46" t="s">
        <v>290</v>
      </c>
    </row>
    <row r="206" spans="1:15" s="12" customFormat="1" ht="87" x14ac:dyDescent="0.5">
      <c r="A206" s="41">
        <v>201</v>
      </c>
      <c r="B206" s="41" t="s">
        <v>144</v>
      </c>
      <c r="C206" s="10" t="s">
        <v>57</v>
      </c>
      <c r="D206" s="42">
        <v>2160</v>
      </c>
      <c r="E206" s="42">
        <v>2160</v>
      </c>
      <c r="F206" s="43" t="s">
        <v>20</v>
      </c>
      <c r="G206" s="44" t="s">
        <v>151</v>
      </c>
      <c r="H206" s="44" t="str">
        <f t="shared" si="9"/>
        <v>ร้านดอนเจดีย์ อาร์ต  เสนอราคา  2160 บาท</v>
      </c>
      <c r="I206" s="44" t="str">
        <f t="shared" si="10"/>
        <v>ร้านดอนเจดีย์ อาร์ต  2160  บาท</v>
      </c>
      <c r="J206" s="11" t="s">
        <v>21</v>
      </c>
      <c r="K206" s="44" t="str">
        <f t="shared" si="11"/>
        <v>162/2568 (CNTR-00162/68)  ลว. 23/05/2568</v>
      </c>
      <c r="L206" s="12" t="s">
        <v>302</v>
      </c>
      <c r="N206" s="45" t="s">
        <v>290</v>
      </c>
      <c r="O206" s="46" t="s">
        <v>290</v>
      </c>
    </row>
    <row r="207" spans="1:15" s="12" customFormat="1" ht="87" x14ac:dyDescent="0.5">
      <c r="A207" s="41">
        <v>202</v>
      </c>
      <c r="B207" s="41" t="s">
        <v>144</v>
      </c>
      <c r="C207" s="10" t="s">
        <v>52</v>
      </c>
      <c r="D207" s="42">
        <v>1900</v>
      </c>
      <c r="E207" s="42">
        <v>1900</v>
      </c>
      <c r="F207" s="43" t="s">
        <v>20</v>
      </c>
      <c r="G207" s="44" t="s">
        <v>151</v>
      </c>
      <c r="H207" s="44" t="str">
        <f t="shared" si="9"/>
        <v>ร้านดอนเจดีย์ อาร์ต  เสนอราคา  1900 บาท</v>
      </c>
      <c r="I207" s="44" t="str">
        <f t="shared" si="10"/>
        <v>ร้านดอนเจดีย์ อาร์ต  1900  บาท</v>
      </c>
      <c r="J207" s="11" t="s">
        <v>21</v>
      </c>
      <c r="K207" s="44" t="str">
        <f t="shared" si="11"/>
        <v>163/2568 (CNTR-00163/68)  ลว. 23/05/2568</v>
      </c>
      <c r="L207" s="12" t="s">
        <v>304</v>
      </c>
      <c r="N207" s="45" t="s">
        <v>290</v>
      </c>
      <c r="O207" s="46" t="s">
        <v>290</v>
      </c>
    </row>
    <row r="208" spans="1:15" s="12" customFormat="1" ht="87" x14ac:dyDescent="0.5">
      <c r="A208" s="41">
        <v>203</v>
      </c>
      <c r="B208" s="41" t="s">
        <v>144</v>
      </c>
      <c r="C208" s="10" t="s">
        <v>59</v>
      </c>
      <c r="D208" s="42">
        <v>28500</v>
      </c>
      <c r="E208" s="42">
        <v>28500</v>
      </c>
      <c r="F208" s="43" t="s">
        <v>20</v>
      </c>
      <c r="G208" s="44" t="s">
        <v>178</v>
      </c>
      <c r="H208" s="44" t="str">
        <f t="shared" si="9"/>
        <v>นายอำนวย พรสุริยวงษ์  เสนอราคา  28500 บาท</v>
      </c>
      <c r="I208" s="44" t="str">
        <f t="shared" si="10"/>
        <v>นายอำนวย พรสุริยวงษ์  28500  บาท</v>
      </c>
      <c r="J208" s="11" t="s">
        <v>21</v>
      </c>
      <c r="K208" s="44" t="str">
        <f t="shared" si="11"/>
        <v>164/2568 (CNTR-00164/68)  ลว. 23/05/2568</v>
      </c>
      <c r="L208" s="12" t="s">
        <v>305</v>
      </c>
      <c r="N208" s="45" t="s">
        <v>290</v>
      </c>
      <c r="O208" s="46" t="s">
        <v>290</v>
      </c>
    </row>
    <row r="209" spans="1:15" s="12" customFormat="1" ht="108.75" x14ac:dyDescent="0.5">
      <c r="A209" s="41">
        <v>204</v>
      </c>
      <c r="B209" s="41" t="s">
        <v>143</v>
      </c>
      <c r="C209" s="10" t="s">
        <v>60</v>
      </c>
      <c r="D209" s="42">
        <v>44000</v>
      </c>
      <c r="E209" s="42">
        <v>44000</v>
      </c>
      <c r="F209" s="43" t="s">
        <v>20</v>
      </c>
      <c r="G209" s="44" t="s">
        <v>179</v>
      </c>
      <c r="H209" s="44" t="str">
        <f t="shared" si="9"/>
        <v>นายโกวิท  จันทร์ดำ  เสนอราคา  44000 บาท</v>
      </c>
      <c r="I209" s="44" t="str">
        <f t="shared" si="10"/>
        <v>นายโกวิท  จันทร์ดำ  44000  บาท</v>
      </c>
      <c r="J209" s="11" t="s">
        <v>21</v>
      </c>
      <c r="K209" s="44" t="str">
        <f t="shared" si="11"/>
        <v>165/2568 (CNTR-00165/68)  ลว. 23/05/2568</v>
      </c>
      <c r="L209" s="12" t="s">
        <v>306</v>
      </c>
      <c r="N209" s="45" t="s">
        <v>290</v>
      </c>
      <c r="O209" s="46" t="s">
        <v>290</v>
      </c>
    </row>
    <row r="210" spans="1:15" s="12" customFormat="1" ht="87" x14ac:dyDescent="0.5">
      <c r="A210" s="41">
        <v>205</v>
      </c>
      <c r="B210" s="41" t="s">
        <v>144</v>
      </c>
      <c r="C210" s="10" t="s">
        <v>59</v>
      </c>
      <c r="D210" s="42">
        <v>360</v>
      </c>
      <c r="E210" s="42">
        <v>360</v>
      </c>
      <c r="F210" s="43" t="s">
        <v>20</v>
      </c>
      <c r="G210" s="44" t="s">
        <v>151</v>
      </c>
      <c r="H210" s="44" t="str">
        <f t="shared" si="9"/>
        <v>ร้านดอนเจดีย์ อาร์ต  เสนอราคา  360 บาท</v>
      </c>
      <c r="I210" s="44" t="str">
        <f t="shared" si="10"/>
        <v>ร้านดอนเจดีย์ อาร์ต  360  บาท</v>
      </c>
      <c r="J210" s="11" t="s">
        <v>21</v>
      </c>
      <c r="K210" s="44" t="str">
        <f t="shared" si="11"/>
        <v>166/2568 (CNTR-00166/68)  ลว. 23/05/2568</v>
      </c>
      <c r="L210" s="12" t="s">
        <v>307</v>
      </c>
      <c r="N210" s="45" t="s">
        <v>290</v>
      </c>
      <c r="O210" s="46" t="s">
        <v>290</v>
      </c>
    </row>
    <row r="211" spans="1:15" s="12" customFormat="1" ht="87" x14ac:dyDescent="0.5">
      <c r="A211" s="41">
        <v>206</v>
      </c>
      <c r="B211" s="41" t="s">
        <v>144</v>
      </c>
      <c r="C211" s="10" t="s">
        <v>746</v>
      </c>
      <c r="D211" s="42">
        <v>500</v>
      </c>
      <c r="E211" s="42">
        <v>500</v>
      </c>
      <c r="F211" s="43" t="s">
        <v>20</v>
      </c>
      <c r="G211" s="44" t="s">
        <v>180</v>
      </c>
      <c r="H211" s="44" t="str">
        <f t="shared" si="9"/>
        <v>หจก. สตาร์กรุ๊ป คอมพิวเตอร์ ซัพพลาย  เสนอราคา  500 บาท</v>
      </c>
      <c r="I211" s="44" t="str">
        <f t="shared" si="10"/>
        <v>หจก. สตาร์กรุ๊ป คอมพิวเตอร์ ซัพพลาย  500  บาท</v>
      </c>
      <c r="J211" s="11" t="s">
        <v>21</v>
      </c>
      <c r="K211" s="44" t="str">
        <f t="shared" si="11"/>
        <v>167/2568 (CNTR-00167/68)  ลว. 23/05/2568</v>
      </c>
      <c r="L211" s="12" t="s">
        <v>308</v>
      </c>
      <c r="N211" s="45" t="s">
        <v>290</v>
      </c>
      <c r="O211" s="46" t="s">
        <v>290</v>
      </c>
    </row>
    <row r="212" spans="1:15" s="12" customFormat="1" ht="87" x14ac:dyDescent="0.5">
      <c r="A212" s="41">
        <v>207</v>
      </c>
      <c r="B212" s="41" t="s">
        <v>144</v>
      </c>
      <c r="C212" s="10" t="s">
        <v>31</v>
      </c>
      <c r="D212" s="42">
        <v>1050</v>
      </c>
      <c r="E212" s="42">
        <v>1050</v>
      </c>
      <c r="F212" s="43" t="s">
        <v>20</v>
      </c>
      <c r="G212" s="44" t="s">
        <v>154</v>
      </c>
      <c r="H212" s="44" t="str">
        <f t="shared" si="9"/>
        <v>นางประพิมพ์ ศรีโสภณ  เสนอราคา  1050 บาท</v>
      </c>
      <c r="I212" s="44" t="str">
        <f t="shared" si="10"/>
        <v>นางประพิมพ์ ศรีโสภณ  1050  บาท</v>
      </c>
      <c r="J212" s="11" t="s">
        <v>21</v>
      </c>
      <c r="K212" s="44" t="str">
        <f t="shared" si="11"/>
        <v>168/2568 (CNTR-00168/68)  ลว. 23/05/2568</v>
      </c>
      <c r="L212" s="12" t="s">
        <v>309</v>
      </c>
      <c r="N212" s="45" t="s">
        <v>290</v>
      </c>
      <c r="O212" s="46" t="s">
        <v>290</v>
      </c>
    </row>
    <row r="213" spans="1:15" s="12" customFormat="1" ht="108.75" x14ac:dyDescent="0.5">
      <c r="A213" s="41">
        <v>208</v>
      </c>
      <c r="B213" s="41" t="s">
        <v>143</v>
      </c>
      <c r="C213" s="10" t="s">
        <v>61</v>
      </c>
      <c r="D213" s="42">
        <v>189000</v>
      </c>
      <c r="E213" s="42">
        <v>189710</v>
      </c>
      <c r="F213" s="43" t="s">
        <v>20</v>
      </c>
      <c r="G213" s="44" t="s">
        <v>179</v>
      </c>
      <c r="H213" s="44" t="str">
        <f t="shared" si="9"/>
        <v>นายโกวิท  จันทร์ดำ  เสนอราคา  189000 บาท</v>
      </c>
      <c r="I213" s="44" t="str">
        <f t="shared" si="10"/>
        <v>นายโกวิท  จันทร์ดำ  189000  บาท</v>
      </c>
      <c r="J213" s="11" t="s">
        <v>21</v>
      </c>
      <c r="K213" s="44" t="str">
        <f t="shared" si="11"/>
        <v>169/2568 (CNTR-00169/68)  ลว. 23/05/2568</v>
      </c>
      <c r="L213" s="12" t="s">
        <v>310</v>
      </c>
      <c r="N213" s="45" t="s">
        <v>290</v>
      </c>
      <c r="O213" s="46" t="s">
        <v>290</v>
      </c>
    </row>
    <row r="214" spans="1:15" s="12" customFormat="1" ht="87" x14ac:dyDescent="0.5">
      <c r="A214" s="41">
        <v>209</v>
      </c>
      <c r="B214" s="41" t="s">
        <v>144</v>
      </c>
      <c r="C214" s="10" t="s">
        <v>22</v>
      </c>
      <c r="D214" s="42">
        <v>12000</v>
      </c>
      <c r="E214" s="42">
        <v>12000</v>
      </c>
      <c r="F214" s="43" t="s">
        <v>20</v>
      </c>
      <c r="G214" s="44" t="s">
        <v>174</v>
      </c>
      <c r="H214" s="44" t="str">
        <f t="shared" si="9"/>
        <v>ร้าน พี.พี.ก๊อปปี้แอนด์พริ้นติ้ง เซ็นเตอร์ โดย นายพิชญะ ประกอบสุข  เสนอราคา  12000 บาท</v>
      </c>
      <c r="I214" s="44" t="str">
        <f t="shared" si="10"/>
        <v>ร้าน พี.พี.ก๊อปปี้แอนด์พริ้นติ้ง เซ็นเตอร์ โดย นายพิชญะ ประกอบสุข  12000  บาท</v>
      </c>
      <c r="J214" s="11" t="s">
        <v>21</v>
      </c>
      <c r="K214" s="44" t="str">
        <f t="shared" si="11"/>
        <v>170/2568 (CNTR-00170/68)  ลว. 23/05/2568</v>
      </c>
      <c r="L214" s="12" t="s">
        <v>311</v>
      </c>
      <c r="N214" s="45" t="s">
        <v>290</v>
      </c>
      <c r="O214" s="46" t="s">
        <v>290</v>
      </c>
    </row>
    <row r="215" spans="1:15" s="12" customFormat="1" ht="87" x14ac:dyDescent="0.5">
      <c r="A215" s="41">
        <v>210</v>
      </c>
      <c r="B215" s="41" t="s">
        <v>144</v>
      </c>
      <c r="C215" s="10" t="s">
        <v>52</v>
      </c>
      <c r="D215" s="42">
        <v>11983.5</v>
      </c>
      <c r="E215" s="42">
        <v>11983.5</v>
      </c>
      <c r="F215" s="43" t="s">
        <v>20</v>
      </c>
      <c r="G215" s="44" t="s">
        <v>181</v>
      </c>
      <c r="H215" s="44" t="str">
        <f t="shared" si="9"/>
        <v>บริษัท พร้อมภัณฑ์ ๙๙๙ จำกัด  เสนอราคา  11983.5 บาท</v>
      </c>
      <c r="I215" s="44" t="str">
        <f t="shared" si="10"/>
        <v>บริษัท พร้อมภัณฑ์ ๙๙๙ จำกัด  11983.5  บาท</v>
      </c>
      <c r="J215" s="11" t="s">
        <v>21</v>
      </c>
      <c r="K215" s="44" t="str">
        <f t="shared" si="11"/>
        <v>171/2568 (CNTR-00171/68)  ลว. 23/05/2568</v>
      </c>
      <c r="L215" s="12" t="s">
        <v>312</v>
      </c>
      <c r="N215" s="45" t="s">
        <v>290</v>
      </c>
      <c r="O215" s="46" t="s">
        <v>290</v>
      </c>
    </row>
    <row r="216" spans="1:15" s="12" customFormat="1" ht="87" x14ac:dyDescent="0.5">
      <c r="A216" s="41">
        <v>211</v>
      </c>
      <c r="B216" s="41" t="s">
        <v>144</v>
      </c>
      <c r="C216" s="10" t="s">
        <v>747</v>
      </c>
      <c r="D216" s="42">
        <v>1330</v>
      </c>
      <c r="E216" s="42">
        <v>1330</v>
      </c>
      <c r="F216" s="43" t="s">
        <v>20</v>
      </c>
      <c r="G216" s="44" t="s">
        <v>156</v>
      </c>
      <c r="H216" s="44" t="str">
        <f t="shared" si="9"/>
        <v>นางอรุณ ขวัญอ่อน  เสนอราคา  1330 บาท</v>
      </c>
      <c r="I216" s="44" t="str">
        <f t="shared" si="10"/>
        <v>นางอรุณ ขวัญอ่อน  1330  บาท</v>
      </c>
      <c r="J216" s="11" t="s">
        <v>21</v>
      </c>
      <c r="K216" s="44" t="str">
        <f t="shared" si="11"/>
        <v>173/2568 (CNTR-00173/68)  ลว. 23/05/2568</v>
      </c>
      <c r="L216" s="12" t="s">
        <v>314</v>
      </c>
      <c r="N216" s="45" t="s">
        <v>290</v>
      </c>
      <c r="O216" s="46" t="s">
        <v>290</v>
      </c>
    </row>
    <row r="217" spans="1:15" s="12" customFormat="1" ht="87" x14ac:dyDescent="0.5">
      <c r="A217" s="41">
        <v>212</v>
      </c>
      <c r="B217" s="41" t="s">
        <v>144</v>
      </c>
      <c r="C217" s="10" t="s">
        <v>62</v>
      </c>
      <c r="D217" s="42">
        <v>480</v>
      </c>
      <c r="E217" s="42">
        <v>480</v>
      </c>
      <c r="F217" s="43" t="s">
        <v>20</v>
      </c>
      <c r="G217" s="44" t="s">
        <v>151</v>
      </c>
      <c r="H217" s="44" t="str">
        <f t="shared" si="9"/>
        <v>ร้านดอนเจดีย์ อาร์ต  เสนอราคา  480 บาท</v>
      </c>
      <c r="I217" s="44" t="str">
        <f t="shared" si="10"/>
        <v>ร้านดอนเจดีย์ อาร์ต  480  บาท</v>
      </c>
      <c r="J217" s="11" t="s">
        <v>21</v>
      </c>
      <c r="K217" s="44" t="str">
        <f t="shared" si="11"/>
        <v>174/2568 (CNTR-00174/68)  ลว. 23/05/2568</v>
      </c>
      <c r="L217" s="12" t="s">
        <v>315</v>
      </c>
      <c r="N217" s="45" t="s">
        <v>290</v>
      </c>
      <c r="O217" s="46" t="s">
        <v>290</v>
      </c>
    </row>
    <row r="218" spans="1:15" s="12" customFormat="1" ht="87" x14ac:dyDescent="0.5">
      <c r="A218" s="41">
        <v>213</v>
      </c>
      <c r="B218" s="48" t="s">
        <v>144</v>
      </c>
      <c r="C218" s="13" t="s">
        <v>22</v>
      </c>
      <c r="D218" s="49">
        <v>15336</v>
      </c>
      <c r="E218" s="49">
        <v>15336</v>
      </c>
      <c r="F218" s="50" t="s">
        <v>20</v>
      </c>
      <c r="G218" s="51" t="s">
        <v>182</v>
      </c>
      <c r="H218" s="51" t="str">
        <f t="shared" si="9"/>
        <v>ร้าน ภัทรไพศาล  เสนอราคา  15336 บาท</v>
      </c>
      <c r="I218" s="51" t="str">
        <f t="shared" si="10"/>
        <v>ร้าน ภัทรไพศาล  15336  บาท</v>
      </c>
      <c r="J218" s="14" t="s">
        <v>21</v>
      </c>
      <c r="K218" s="51" t="str">
        <f t="shared" si="11"/>
        <v>175/2568 (CNTR-00175/68)  ลว. 26/05/2568</v>
      </c>
      <c r="L218" s="47" t="s">
        <v>316</v>
      </c>
      <c r="M218" s="47"/>
      <c r="N218" s="52" t="s">
        <v>317</v>
      </c>
      <c r="O218" s="46" t="s">
        <v>317</v>
      </c>
    </row>
    <row r="219" spans="1:15" s="12" customFormat="1" ht="87" x14ac:dyDescent="0.5">
      <c r="A219" s="41">
        <v>214</v>
      </c>
      <c r="B219" s="41" t="s">
        <v>144</v>
      </c>
      <c r="C219" s="10" t="s">
        <v>22</v>
      </c>
      <c r="D219" s="42">
        <v>14490</v>
      </c>
      <c r="E219" s="42">
        <v>14490</v>
      </c>
      <c r="F219" s="43" t="s">
        <v>20</v>
      </c>
      <c r="G219" s="44" t="s">
        <v>182</v>
      </c>
      <c r="H219" s="44" t="str">
        <f t="shared" si="9"/>
        <v>ร้าน ภัทรไพศาล  เสนอราคา  14490 บาท</v>
      </c>
      <c r="I219" s="44" t="str">
        <f t="shared" si="10"/>
        <v>ร้าน ภัทรไพศาล  14490  บาท</v>
      </c>
      <c r="J219" s="11" t="s">
        <v>21</v>
      </c>
      <c r="K219" s="44" t="str">
        <f t="shared" si="11"/>
        <v>176/2568 (CNTR-00176/68)  ลว. 26/05/2568</v>
      </c>
      <c r="L219" s="12" t="s">
        <v>318</v>
      </c>
      <c r="N219" s="45" t="s">
        <v>317</v>
      </c>
      <c r="O219" s="46" t="s">
        <v>317</v>
      </c>
    </row>
    <row r="220" spans="1:15" s="12" customFormat="1" ht="87" x14ac:dyDescent="0.5">
      <c r="A220" s="41">
        <v>215</v>
      </c>
      <c r="B220" s="41" t="s">
        <v>143</v>
      </c>
      <c r="C220" s="10" t="s">
        <v>63</v>
      </c>
      <c r="D220" s="42">
        <v>489000</v>
      </c>
      <c r="E220" s="42">
        <v>498122</v>
      </c>
      <c r="F220" s="43" t="s">
        <v>20</v>
      </c>
      <c r="G220" s="44" t="s">
        <v>161</v>
      </c>
      <c r="H220" s="44" t="str">
        <f t="shared" si="9"/>
        <v>นายเงิน ชาวลุ่มบัว  เสนอราคา  489000 บาท</v>
      </c>
      <c r="I220" s="44" t="str">
        <f t="shared" si="10"/>
        <v>นายเงิน ชาวลุ่มบัว  489000  บาท</v>
      </c>
      <c r="J220" s="11" t="s">
        <v>21</v>
      </c>
      <c r="K220" s="44" t="str">
        <f t="shared" si="11"/>
        <v>177/2568 (CNTR-00177/68)  ลว. 26/05/2568</v>
      </c>
      <c r="L220" s="12" t="s">
        <v>319</v>
      </c>
      <c r="N220" s="45" t="s">
        <v>317</v>
      </c>
      <c r="O220" s="46" t="s">
        <v>317</v>
      </c>
    </row>
    <row r="221" spans="1:15" s="12" customFormat="1" ht="87" x14ac:dyDescent="0.5">
      <c r="A221" s="41">
        <v>216</v>
      </c>
      <c r="B221" s="41" t="s">
        <v>144</v>
      </c>
      <c r="C221" s="10" t="s">
        <v>773</v>
      </c>
      <c r="D221" s="42">
        <v>3150</v>
      </c>
      <c r="E221" s="42">
        <v>3150</v>
      </c>
      <c r="F221" s="43" t="s">
        <v>20</v>
      </c>
      <c r="G221" s="44" t="s">
        <v>156</v>
      </c>
      <c r="H221" s="44" t="str">
        <f t="shared" si="9"/>
        <v>นางอรุณ ขวัญอ่อน  เสนอราคา  3150 บาท</v>
      </c>
      <c r="I221" s="44" t="str">
        <f t="shared" si="10"/>
        <v>นางอรุณ ขวัญอ่อน  3150  บาท</v>
      </c>
      <c r="J221" s="11" t="s">
        <v>21</v>
      </c>
      <c r="K221" s="44" t="str">
        <f t="shared" si="11"/>
        <v>178/2568 (CNTR-00178/68)  ลว. 26/05/2568</v>
      </c>
      <c r="L221" s="12" t="s">
        <v>320</v>
      </c>
      <c r="N221" s="45" t="s">
        <v>317</v>
      </c>
      <c r="O221" s="46" t="s">
        <v>317</v>
      </c>
    </row>
    <row r="222" spans="1:15" s="12" customFormat="1" ht="87" x14ac:dyDescent="0.5">
      <c r="A222" s="41">
        <v>217</v>
      </c>
      <c r="B222" s="41" t="s">
        <v>145</v>
      </c>
      <c r="C222" s="10" t="s">
        <v>774</v>
      </c>
      <c r="D222" s="42">
        <v>1500</v>
      </c>
      <c r="E222" s="42">
        <v>1500</v>
      </c>
      <c r="F222" s="43" t="s">
        <v>20</v>
      </c>
      <c r="G222" s="44" t="s">
        <v>168</v>
      </c>
      <c r="H222" s="44" t="str">
        <f t="shared" si="9"/>
        <v>ร้านกมลชนก โดยนางสาวกมลชนก สมบุญเกิด  เสนอราคา  1500 บาท</v>
      </c>
      <c r="I222" s="44" t="str">
        <f t="shared" si="10"/>
        <v>ร้านกมลชนก โดยนางสาวกมลชนก สมบุญเกิด  1500  บาท</v>
      </c>
      <c r="J222" s="11" t="s">
        <v>21</v>
      </c>
      <c r="K222" s="44" t="str">
        <f t="shared" si="11"/>
        <v>179/2568 (CNTR-00179/68)  ลว. 26/05/2568</v>
      </c>
      <c r="L222" s="12" t="s">
        <v>321</v>
      </c>
      <c r="N222" s="45" t="s">
        <v>317</v>
      </c>
      <c r="O222" s="46" t="s">
        <v>317</v>
      </c>
    </row>
    <row r="223" spans="1:15" s="12" customFormat="1" ht="87" x14ac:dyDescent="0.5">
      <c r="A223" s="41">
        <v>218</v>
      </c>
      <c r="B223" s="41" t="s">
        <v>144</v>
      </c>
      <c r="C223" s="10" t="s">
        <v>22</v>
      </c>
      <c r="D223" s="42">
        <v>30000</v>
      </c>
      <c r="E223" s="42">
        <v>30000</v>
      </c>
      <c r="F223" s="43" t="s">
        <v>20</v>
      </c>
      <c r="G223" s="44" t="s">
        <v>174</v>
      </c>
      <c r="H223" s="44" t="str">
        <f t="shared" si="9"/>
        <v>ร้าน พี.พี.ก๊อปปี้แอนด์พริ้นติ้ง เซ็นเตอร์ โดย นายพิชญะ ประกอบสุข  เสนอราคา  30000 บาท</v>
      </c>
      <c r="I223" s="44" t="str">
        <f t="shared" si="10"/>
        <v>ร้าน พี.พี.ก๊อปปี้แอนด์พริ้นติ้ง เซ็นเตอร์ โดย นายพิชญะ ประกอบสุข  30000  บาท</v>
      </c>
      <c r="J223" s="11" t="s">
        <v>21</v>
      </c>
      <c r="K223" s="44" t="str">
        <f t="shared" si="11"/>
        <v>180/2568 (CNTR-00180/68)  ลว. 26/05/2568</v>
      </c>
      <c r="L223" s="12" t="s">
        <v>322</v>
      </c>
      <c r="N223" s="45" t="s">
        <v>317</v>
      </c>
      <c r="O223" s="46" t="s">
        <v>317</v>
      </c>
    </row>
    <row r="224" spans="1:15" s="12" customFormat="1" ht="108.75" x14ac:dyDescent="0.5">
      <c r="A224" s="41">
        <v>219</v>
      </c>
      <c r="B224" s="41" t="s">
        <v>143</v>
      </c>
      <c r="C224" s="10" t="s">
        <v>64</v>
      </c>
      <c r="D224" s="42">
        <v>475000</v>
      </c>
      <c r="E224" s="42">
        <v>475640</v>
      </c>
      <c r="F224" s="43" t="s">
        <v>20</v>
      </c>
      <c r="G224" s="44" t="s">
        <v>183</v>
      </c>
      <c r="H224" s="44" t="str">
        <f t="shared" si="9"/>
        <v>นางสาวพัชรี แสงภู่  เสนอราคา  475000 บาท</v>
      </c>
      <c r="I224" s="44" t="str">
        <f t="shared" si="10"/>
        <v>นางสาวพัชรี แสงภู่  475000  บาท</v>
      </c>
      <c r="J224" s="11" t="s">
        <v>21</v>
      </c>
      <c r="K224" s="44" t="str">
        <f t="shared" si="11"/>
        <v>181/2568 (CNTR-00181/68)  ลว. 26/05/2568</v>
      </c>
      <c r="L224" s="12" t="s">
        <v>323</v>
      </c>
      <c r="N224" s="45" t="s">
        <v>317</v>
      </c>
      <c r="O224" s="46" t="s">
        <v>317</v>
      </c>
    </row>
    <row r="225" spans="1:15" s="12" customFormat="1" ht="87" x14ac:dyDescent="0.5">
      <c r="A225" s="41">
        <v>220</v>
      </c>
      <c r="B225" s="41" t="s">
        <v>144</v>
      </c>
      <c r="C225" s="10" t="s">
        <v>775</v>
      </c>
      <c r="D225" s="42">
        <v>10480</v>
      </c>
      <c r="E225" s="42">
        <v>10480</v>
      </c>
      <c r="F225" s="43" t="s">
        <v>20</v>
      </c>
      <c r="G225" s="44" t="s">
        <v>156</v>
      </c>
      <c r="H225" s="44" t="str">
        <f t="shared" si="9"/>
        <v>นางอรุณ ขวัญอ่อน  เสนอราคา  10480 บาท</v>
      </c>
      <c r="I225" s="44" t="str">
        <f t="shared" si="10"/>
        <v>นางอรุณ ขวัญอ่อน  10480  บาท</v>
      </c>
      <c r="J225" s="11" t="s">
        <v>21</v>
      </c>
      <c r="K225" s="44" t="str">
        <f t="shared" si="11"/>
        <v>182/2568 (CNTR-00182/68)  ลว. 26/05/2568</v>
      </c>
      <c r="L225" s="12" t="s">
        <v>324</v>
      </c>
      <c r="N225" s="45" t="s">
        <v>317</v>
      </c>
      <c r="O225" s="46" t="s">
        <v>317</v>
      </c>
    </row>
    <row r="226" spans="1:15" s="12" customFormat="1" ht="87" x14ac:dyDescent="0.5">
      <c r="A226" s="41">
        <v>221</v>
      </c>
      <c r="B226" s="41" t="s">
        <v>144</v>
      </c>
      <c r="C226" s="10" t="s">
        <v>776</v>
      </c>
      <c r="D226" s="42">
        <v>1250</v>
      </c>
      <c r="E226" s="42">
        <v>1250</v>
      </c>
      <c r="F226" s="43" t="s">
        <v>20</v>
      </c>
      <c r="G226" s="44" t="s">
        <v>175</v>
      </c>
      <c r="H226" s="44" t="str">
        <f t="shared" si="9"/>
        <v>นายปราโมทย์ กลมกล่อม  เสนอราคา  1250 บาท</v>
      </c>
      <c r="I226" s="44" t="str">
        <f t="shared" si="10"/>
        <v>นายปราโมทย์ กลมกล่อม  1250  บาท</v>
      </c>
      <c r="J226" s="11" t="s">
        <v>21</v>
      </c>
      <c r="K226" s="44" t="str">
        <f t="shared" si="11"/>
        <v>183/2568 (CNTR-00183/68)  ลว. 26/05/2568</v>
      </c>
      <c r="L226" s="12" t="s">
        <v>326</v>
      </c>
      <c r="N226" s="45" t="s">
        <v>317</v>
      </c>
      <c r="O226" s="46" t="s">
        <v>317</v>
      </c>
    </row>
    <row r="227" spans="1:15" s="12" customFormat="1" ht="174" x14ac:dyDescent="0.5">
      <c r="A227" s="41">
        <v>222</v>
      </c>
      <c r="B227" s="41" t="s">
        <v>144</v>
      </c>
      <c r="C227" s="10" t="s">
        <v>43</v>
      </c>
      <c r="D227" s="42">
        <v>4500</v>
      </c>
      <c r="E227" s="42">
        <v>4500</v>
      </c>
      <c r="F227" s="43" t="s">
        <v>20</v>
      </c>
      <c r="G227" s="44" t="s">
        <v>167</v>
      </c>
      <c r="H227" s="44" t="str">
        <f t="shared" si="9"/>
        <v>บริษัท เหลืองเวชภัณฑ์  เสนอราคา  4500 บาท</v>
      </c>
      <c r="I227" s="44" t="str">
        <f t="shared" si="10"/>
        <v>บริษัท เหลืองเวชภัณฑ์  4500  บาท</v>
      </c>
      <c r="J227" s="11" t="s">
        <v>21</v>
      </c>
      <c r="K227" s="44" t="str">
        <f t="shared" si="11"/>
        <v>184/2568 (CNTR-00184/68)  ลว. 26/05/2568</v>
      </c>
      <c r="L227" s="12" t="s">
        <v>327</v>
      </c>
      <c r="N227" s="45" t="s">
        <v>317</v>
      </c>
      <c r="O227" s="46" t="s">
        <v>317</v>
      </c>
    </row>
    <row r="228" spans="1:15" s="12" customFormat="1" ht="87" x14ac:dyDescent="0.5">
      <c r="A228" s="41">
        <v>223</v>
      </c>
      <c r="B228" s="41" t="s">
        <v>144</v>
      </c>
      <c r="C228" s="10" t="s">
        <v>32</v>
      </c>
      <c r="D228" s="42">
        <v>1435</v>
      </c>
      <c r="E228" s="42">
        <v>1435</v>
      </c>
      <c r="F228" s="43" t="s">
        <v>20</v>
      </c>
      <c r="G228" s="44" t="s">
        <v>154</v>
      </c>
      <c r="H228" s="44" t="str">
        <f t="shared" si="9"/>
        <v>นางประพิมพ์ ศรีโสภณ  เสนอราคา  1435 บาท</v>
      </c>
      <c r="I228" s="44" t="str">
        <f t="shared" si="10"/>
        <v>นางประพิมพ์ ศรีโสภณ  1435  บาท</v>
      </c>
      <c r="J228" s="11" t="s">
        <v>21</v>
      </c>
      <c r="K228" s="44" t="str">
        <f t="shared" si="11"/>
        <v>185/2568 (CNTR-00185/68)  ลว. 26/05/2568</v>
      </c>
      <c r="L228" s="12" t="s">
        <v>328</v>
      </c>
      <c r="N228" s="45" t="s">
        <v>317</v>
      </c>
      <c r="O228" s="46" t="s">
        <v>317</v>
      </c>
    </row>
    <row r="229" spans="1:15" s="12" customFormat="1" ht="87" x14ac:dyDescent="0.5">
      <c r="A229" s="41">
        <v>224</v>
      </c>
      <c r="B229" s="41" t="s">
        <v>144</v>
      </c>
      <c r="C229" s="10" t="s">
        <v>777</v>
      </c>
      <c r="D229" s="42">
        <v>1300</v>
      </c>
      <c r="E229" s="42">
        <v>1300</v>
      </c>
      <c r="F229" s="43" t="s">
        <v>20</v>
      </c>
      <c r="G229" s="44" t="s">
        <v>156</v>
      </c>
      <c r="H229" s="44" t="str">
        <f t="shared" si="9"/>
        <v>นางอรุณ ขวัญอ่อน  เสนอราคา  1300 บาท</v>
      </c>
      <c r="I229" s="44" t="str">
        <f t="shared" si="10"/>
        <v>นางอรุณ ขวัญอ่อน  1300  บาท</v>
      </c>
      <c r="J229" s="11" t="s">
        <v>21</v>
      </c>
      <c r="K229" s="44" t="str">
        <f t="shared" si="11"/>
        <v>186/2568 (CNTR-00186/68)  ลว. 26/05/2568</v>
      </c>
      <c r="L229" s="12" t="s">
        <v>329</v>
      </c>
      <c r="N229" s="45" t="s">
        <v>317</v>
      </c>
      <c r="O229" s="46" t="s">
        <v>317</v>
      </c>
    </row>
    <row r="230" spans="1:15" s="12" customFormat="1" ht="87" x14ac:dyDescent="0.5">
      <c r="A230" s="41">
        <v>225</v>
      </c>
      <c r="B230" s="41" t="s">
        <v>144</v>
      </c>
      <c r="C230" s="10" t="s">
        <v>32</v>
      </c>
      <c r="D230" s="42">
        <v>490</v>
      </c>
      <c r="E230" s="42">
        <v>490</v>
      </c>
      <c r="F230" s="43" t="s">
        <v>20</v>
      </c>
      <c r="G230" s="44" t="s">
        <v>154</v>
      </c>
      <c r="H230" s="44" t="str">
        <f t="shared" si="9"/>
        <v>นางประพิมพ์ ศรีโสภณ  เสนอราคา  490 บาท</v>
      </c>
      <c r="I230" s="44" t="str">
        <f t="shared" si="10"/>
        <v>นางประพิมพ์ ศรีโสภณ  490  บาท</v>
      </c>
      <c r="J230" s="11" t="s">
        <v>21</v>
      </c>
      <c r="K230" s="44" t="str">
        <f t="shared" si="11"/>
        <v>187/2568 (CNTR-00187/68)  ลว. 26/05/2568</v>
      </c>
      <c r="L230" s="12" t="s">
        <v>330</v>
      </c>
      <c r="N230" s="45" t="s">
        <v>317</v>
      </c>
      <c r="O230" s="46" t="s">
        <v>317</v>
      </c>
    </row>
    <row r="231" spans="1:15" s="12" customFormat="1" ht="87" x14ac:dyDescent="0.5">
      <c r="A231" s="41">
        <v>226</v>
      </c>
      <c r="B231" s="41" t="s">
        <v>145</v>
      </c>
      <c r="C231" s="10" t="s">
        <v>778</v>
      </c>
      <c r="D231" s="42">
        <v>850</v>
      </c>
      <c r="E231" s="42">
        <v>850</v>
      </c>
      <c r="F231" s="43" t="s">
        <v>20</v>
      </c>
      <c r="G231" s="44" t="s">
        <v>184</v>
      </c>
      <c r="H231" s="44" t="str">
        <f t="shared" si="9"/>
        <v>ร้านศิริพรการพิมพ์  เสนอราคา  850 บาท</v>
      </c>
      <c r="I231" s="44" t="str">
        <f t="shared" si="10"/>
        <v>ร้านศิริพรการพิมพ์  850  บาท</v>
      </c>
      <c r="J231" s="11" t="s">
        <v>21</v>
      </c>
      <c r="K231" s="44" t="str">
        <f t="shared" si="11"/>
        <v>188/2568 (CNTR-00188/68)  ลว. 27/05/2568</v>
      </c>
      <c r="L231" s="12" t="s">
        <v>331</v>
      </c>
      <c r="N231" s="45" t="s">
        <v>332</v>
      </c>
      <c r="O231" s="46" t="s">
        <v>332</v>
      </c>
    </row>
    <row r="232" spans="1:15" s="12" customFormat="1" ht="87" x14ac:dyDescent="0.5">
      <c r="A232" s="41">
        <v>227</v>
      </c>
      <c r="B232" s="41" t="s">
        <v>145</v>
      </c>
      <c r="C232" s="10" t="s">
        <v>779</v>
      </c>
      <c r="D232" s="42">
        <v>17000</v>
      </c>
      <c r="E232" s="42">
        <v>17000</v>
      </c>
      <c r="F232" s="43" t="s">
        <v>20</v>
      </c>
      <c r="G232" s="44" t="s">
        <v>181</v>
      </c>
      <c r="H232" s="44" t="str">
        <f t="shared" si="9"/>
        <v>บริษัท พร้อมภัณฑ์ ๙๙๙ จำกัด  เสนอราคา  17000 บาท</v>
      </c>
      <c r="I232" s="44" t="str">
        <f t="shared" si="10"/>
        <v>บริษัท พร้อมภัณฑ์ ๙๙๙ จำกัด  17000  บาท</v>
      </c>
      <c r="J232" s="11" t="s">
        <v>21</v>
      </c>
      <c r="K232" s="44" t="str">
        <f t="shared" si="11"/>
        <v>189/2568 (CNTR-00189/68)  ลว. 27/05/2568</v>
      </c>
      <c r="L232" s="12" t="s">
        <v>333</v>
      </c>
      <c r="N232" s="45" t="s">
        <v>332</v>
      </c>
      <c r="O232" s="46" t="s">
        <v>332</v>
      </c>
    </row>
    <row r="233" spans="1:15" s="12" customFormat="1" ht="87" x14ac:dyDescent="0.5">
      <c r="A233" s="41">
        <v>228</v>
      </c>
      <c r="B233" s="41" t="s">
        <v>144</v>
      </c>
      <c r="C233" s="10" t="s">
        <v>22</v>
      </c>
      <c r="D233" s="42">
        <v>42000</v>
      </c>
      <c r="E233" s="42">
        <v>42000</v>
      </c>
      <c r="F233" s="43" t="s">
        <v>20</v>
      </c>
      <c r="G233" s="44" t="s">
        <v>174</v>
      </c>
      <c r="H233" s="44" t="str">
        <f t="shared" si="9"/>
        <v>ร้าน พี.พี.ก๊อปปี้แอนด์พริ้นติ้ง เซ็นเตอร์ โดย นายพิชญะ ประกอบสุข  เสนอราคา  42000 บาท</v>
      </c>
      <c r="I233" s="44" t="str">
        <f t="shared" si="10"/>
        <v>ร้าน พี.พี.ก๊อปปี้แอนด์พริ้นติ้ง เซ็นเตอร์ โดย นายพิชญะ ประกอบสุข  42000  บาท</v>
      </c>
      <c r="J233" s="11" t="s">
        <v>21</v>
      </c>
      <c r="K233" s="44" t="str">
        <f t="shared" si="11"/>
        <v>190/2568 (CNTR-00190/68)  ลว. 27/05/2568</v>
      </c>
      <c r="L233" s="12" t="s">
        <v>334</v>
      </c>
      <c r="N233" s="45" t="s">
        <v>332</v>
      </c>
      <c r="O233" s="46" t="s">
        <v>332</v>
      </c>
    </row>
    <row r="234" spans="1:15" s="12" customFormat="1" ht="87" x14ac:dyDescent="0.5">
      <c r="A234" s="41">
        <v>229</v>
      </c>
      <c r="B234" s="41" t="s">
        <v>144</v>
      </c>
      <c r="C234" s="10" t="s">
        <v>31</v>
      </c>
      <c r="D234" s="42">
        <v>1050</v>
      </c>
      <c r="E234" s="42">
        <v>1050</v>
      </c>
      <c r="F234" s="43" t="s">
        <v>20</v>
      </c>
      <c r="G234" s="44" t="s">
        <v>154</v>
      </c>
      <c r="H234" s="44" t="str">
        <f t="shared" si="9"/>
        <v>นางประพิมพ์ ศรีโสภณ  เสนอราคา  1050 บาท</v>
      </c>
      <c r="I234" s="44" t="str">
        <f t="shared" si="10"/>
        <v>นางประพิมพ์ ศรีโสภณ  1050  บาท</v>
      </c>
      <c r="J234" s="11" t="s">
        <v>21</v>
      </c>
      <c r="K234" s="44" t="str">
        <f t="shared" si="11"/>
        <v>191/2568 (CNTR-00191/68)  ลว. 27/05/2568</v>
      </c>
      <c r="L234" s="12" t="s">
        <v>335</v>
      </c>
      <c r="N234" s="45" t="s">
        <v>332</v>
      </c>
      <c r="O234" s="46" t="s">
        <v>332</v>
      </c>
    </row>
    <row r="235" spans="1:15" s="12" customFormat="1" ht="87" x14ac:dyDescent="0.5">
      <c r="A235" s="41">
        <v>230</v>
      </c>
      <c r="B235" s="41" t="s">
        <v>145</v>
      </c>
      <c r="C235" s="10" t="s">
        <v>760</v>
      </c>
      <c r="D235" s="42">
        <v>8300</v>
      </c>
      <c r="E235" s="42">
        <v>8300</v>
      </c>
      <c r="F235" s="43" t="s">
        <v>20</v>
      </c>
      <c r="G235" s="44" t="s">
        <v>155</v>
      </c>
      <c r="H235" s="44" t="str">
        <f t="shared" si="9"/>
        <v>ร้านตี๋การช่างวัสดุภัณฑ์  เสนอราคา  8300 บาท</v>
      </c>
      <c r="I235" s="44" t="str">
        <f t="shared" si="10"/>
        <v>ร้านตี๋การช่างวัสดุภัณฑ์  8300  บาท</v>
      </c>
      <c r="J235" s="11" t="s">
        <v>21</v>
      </c>
      <c r="K235" s="44" t="str">
        <f t="shared" si="11"/>
        <v>192/2568 (CNTR-00192/68)  ลว. 27/05/2568</v>
      </c>
      <c r="L235" s="12" t="s">
        <v>336</v>
      </c>
      <c r="N235" s="45" t="s">
        <v>332</v>
      </c>
      <c r="O235" s="46" t="s">
        <v>332</v>
      </c>
    </row>
    <row r="236" spans="1:15" s="12" customFormat="1" ht="87" x14ac:dyDescent="0.5">
      <c r="A236" s="41">
        <v>231</v>
      </c>
      <c r="B236" s="41" t="s">
        <v>145</v>
      </c>
      <c r="C236" s="10" t="s">
        <v>760</v>
      </c>
      <c r="D236" s="42">
        <v>3852</v>
      </c>
      <c r="E236" s="42">
        <v>3852</v>
      </c>
      <c r="F236" s="43" t="s">
        <v>20</v>
      </c>
      <c r="G236" s="44" t="s">
        <v>185</v>
      </c>
      <c r="H236" s="44" t="str">
        <f t="shared" si="9"/>
        <v>ร้านกระโจมทอง โดยนายวันชัย ทองบริสุทธิ์  เสนอราคา  3852 บาท</v>
      </c>
      <c r="I236" s="44" t="str">
        <f t="shared" si="10"/>
        <v>ร้านกระโจมทอง โดยนายวันชัย ทองบริสุทธิ์  3852  บาท</v>
      </c>
      <c r="J236" s="11" t="s">
        <v>21</v>
      </c>
      <c r="K236" s="44" t="str">
        <f t="shared" si="11"/>
        <v>193/2568 (CNTR-00193/68)  ลว. 28/05/2568</v>
      </c>
      <c r="L236" s="12" t="s">
        <v>338</v>
      </c>
      <c r="N236" s="45" t="s">
        <v>339</v>
      </c>
      <c r="O236" s="46" t="s">
        <v>339</v>
      </c>
    </row>
    <row r="237" spans="1:15" s="12" customFormat="1" ht="87" x14ac:dyDescent="0.5">
      <c r="A237" s="41">
        <v>232</v>
      </c>
      <c r="B237" s="41" t="s">
        <v>143</v>
      </c>
      <c r="C237" s="10" t="s">
        <v>65</v>
      </c>
      <c r="D237" s="42">
        <v>166000</v>
      </c>
      <c r="E237" s="42">
        <v>166402.38</v>
      </c>
      <c r="F237" s="43" t="s">
        <v>20</v>
      </c>
      <c r="G237" s="44" t="s">
        <v>170</v>
      </c>
      <c r="H237" s="44" t="str">
        <f t="shared" si="9"/>
        <v>นางสาวภัทราพร สังข์งาม  เสนอราคา  166000 บาท</v>
      </c>
      <c r="I237" s="44" t="str">
        <f t="shared" si="10"/>
        <v>นางสาวภัทราพร สังข์งาม  166000  บาท</v>
      </c>
      <c r="J237" s="11" t="s">
        <v>21</v>
      </c>
      <c r="K237" s="44" t="str">
        <f t="shared" si="11"/>
        <v>194/2568 (CNTR-00194/68)  ลว. 28/05/2568</v>
      </c>
      <c r="L237" s="12" t="s">
        <v>340</v>
      </c>
      <c r="N237" s="45" t="s">
        <v>339</v>
      </c>
      <c r="O237" s="46" t="s">
        <v>339</v>
      </c>
    </row>
    <row r="238" spans="1:15" s="12" customFormat="1" ht="87" x14ac:dyDescent="0.5">
      <c r="A238" s="41">
        <v>233</v>
      </c>
      <c r="B238" s="41" t="s">
        <v>144</v>
      </c>
      <c r="C238" s="10" t="s">
        <v>780</v>
      </c>
      <c r="D238" s="42">
        <v>4180</v>
      </c>
      <c r="E238" s="42">
        <v>4180</v>
      </c>
      <c r="F238" s="43" t="s">
        <v>20</v>
      </c>
      <c r="G238" s="44" t="s">
        <v>156</v>
      </c>
      <c r="H238" s="44" t="str">
        <f t="shared" si="9"/>
        <v>นางอรุณ ขวัญอ่อน  เสนอราคา  4180 บาท</v>
      </c>
      <c r="I238" s="44" t="str">
        <f t="shared" si="10"/>
        <v>นางอรุณ ขวัญอ่อน  4180  บาท</v>
      </c>
      <c r="J238" s="11" t="s">
        <v>21</v>
      </c>
      <c r="K238" s="44" t="str">
        <f t="shared" si="11"/>
        <v>195/2568 (CNTR-00195/68)  ลว. 28/05/2568</v>
      </c>
      <c r="L238" s="12" t="s">
        <v>341</v>
      </c>
      <c r="N238" s="45" t="s">
        <v>339</v>
      </c>
      <c r="O238" s="46" t="s">
        <v>339</v>
      </c>
    </row>
    <row r="239" spans="1:15" s="12" customFormat="1" ht="87" x14ac:dyDescent="0.5">
      <c r="A239" s="41">
        <v>234</v>
      </c>
      <c r="B239" s="41" t="s">
        <v>145</v>
      </c>
      <c r="C239" s="10" t="s">
        <v>781</v>
      </c>
      <c r="D239" s="42">
        <v>1540</v>
      </c>
      <c r="E239" s="42">
        <v>1540</v>
      </c>
      <c r="F239" s="43" t="s">
        <v>20</v>
      </c>
      <c r="G239" s="44" t="s">
        <v>155</v>
      </c>
      <c r="H239" s="44" t="str">
        <f t="shared" si="9"/>
        <v>ร้านตี๋การช่างวัสดุภัณฑ์  เสนอราคา  1540 บาท</v>
      </c>
      <c r="I239" s="44" t="str">
        <f t="shared" si="10"/>
        <v>ร้านตี๋การช่างวัสดุภัณฑ์  1540  บาท</v>
      </c>
      <c r="J239" s="11" t="s">
        <v>21</v>
      </c>
      <c r="K239" s="44" t="str">
        <f t="shared" si="11"/>
        <v>196/2568 (CNTR-00196/68)  ลว. 28/05/2568</v>
      </c>
      <c r="L239" s="12" t="s">
        <v>342</v>
      </c>
      <c r="N239" s="45" t="s">
        <v>339</v>
      </c>
      <c r="O239" s="46" t="s">
        <v>339</v>
      </c>
    </row>
    <row r="240" spans="1:15" s="12" customFormat="1" ht="174" x14ac:dyDescent="0.5">
      <c r="A240" s="41">
        <v>235</v>
      </c>
      <c r="B240" s="41" t="s">
        <v>145</v>
      </c>
      <c r="C240" s="10" t="s">
        <v>134</v>
      </c>
      <c r="D240" s="42">
        <v>150000</v>
      </c>
      <c r="E240" s="42">
        <v>150000</v>
      </c>
      <c r="F240" s="43" t="s">
        <v>20</v>
      </c>
      <c r="G240" s="44" t="s">
        <v>226</v>
      </c>
      <c r="H240" s="44" t="str">
        <f t="shared" si="9"/>
        <v>ห้างหุ้นส่วนจำกัด อารยะบริการ  เสนอราคา  150000 บาท</v>
      </c>
      <c r="I240" s="44" t="str">
        <f t="shared" si="10"/>
        <v>ห้างหุ้นส่วนจำกัด อารยะบริการ  150000  บาท</v>
      </c>
      <c r="J240" s="11" t="s">
        <v>21</v>
      </c>
      <c r="K240" s="44" t="str">
        <f t="shared" si="11"/>
        <v>CNTR-00001/68-8  ลว. 04/06/2568</v>
      </c>
      <c r="L240" s="12" t="s">
        <v>645</v>
      </c>
      <c r="N240" s="45" t="s">
        <v>646</v>
      </c>
      <c r="O240" s="46" t="s">
        <v>646</v>
      </c>
    </row>
    <row r="241" spans="1:15" s="12" customFormat="1" ht="152.25" x14ac:dyDescent="0.5">
      <c r="A241" s="41">
        <v>236</v>
      </c>
      <c r="B241" s="41" t="s">
        <v>145</v>
      </c>
      <c r="C241" s="10" t="s">
        <v>135</v>
      </c>
      <c r="D241" s="42">
        <v>336000</v>
      </c>
      <c r="E241" s="42">
        <v>336000</v>
      </c>
      <c r="F241" s="43" t="s">
        <v>20</v>
      </c>
      <c r="G241" s="44" t="s">
        <v>226</v>
      </c>
      <c r="H241" s="44" t="str">
        <f t="shared" si="9"/>
        <v>ห้างหุ้นส่วนจำกัด อารยะบริการ  เสนอราคา  336000 บาท</v>
      </c>
      <c r="I241" s="44" t="str">
        <f t="shared" si="10"/>
        <v>ห้างหุ้นส่วนจำกัด อารยะบริการ  336000  บาท</v>
      </c>
      <c r="J241" s="11" t="s">
        <v>21</v>
      </c>
      <c r="K241" s="44" t="str">
        <f t="shared" si="11"/>
        <v>CNTR-00002/68-7  ลว. 04/06/2568</v>
      </c>
      <c r="L241" s="12" t="s">
        <v>656</v>
      </c>
      <c r="N241" s="45" t="s">
        <v>646</v>
      </c>
      <c r="O241" s="46" t="s">
        <v>646</v>
      </c>
    </row>
    <row r="242" spans="1:15" s="12" customFormat="1" ht="130.5" x14ac:dyDescent="0.5">
      <c r="A242" s="41">
        <v>237</v>
      </c>
      <c r="B242" s="41" t="s">
        <v>145</v>
      </c>
      <c r="C242" s="10" t="s">
        <v>718</v>
      </c>
      <c r="D242" s="42">
        <v>84000</v>
      </c>
      <c r="E242" s="42">
        <v>84000</v>
      </c>
      <c r="F242" s="43" t="s">
        <v>20</v>
      </c>
      <c r="G242" s="44" t="s">
        <v>226</v>
      </c>
      <c r="H242" s="44" t="str">
        <f t="shared" si="9"/>
        <v>ห้างหุ้นส่วนจำกัด อารยะบริการ  เสนอราคา  84000 บาท</v>
      </c>
      <c r="I242" s="44" t="str">
        <f t="shared" si="10"/>
        <v>ห้างหุ้นส่วนจำกัด อารยะบริการ  84000  บาท</v>
      </c>
      <c r="J242" s="11" t="s">
        <v>21</v>
      </c>
      <c r="K242" s="44" t="str">
        <f t="shared" si="11"/>
        <v>CNTR-00003/68-9  ลว. 04/06/2568</v>
      </c>
      <c r="L242" s="12" t="s">
        <v>672</v>
      </c>
      <c r="N242" s="45" t="s">
        <v>646</v>
      </c>
      <c r="O242" s="46" t="s">
        <v>646</v>
      </c>
    </row>
    <row r="243" spans="1:15" s="12" customFormat="1" ht="108.75" x14ac:dyDescent="0.5">
      <c r="A243" s="41">
        <v>238</v>
      </c>
      <c r="B243" s="41" t="s">
        <v>145</v>
      </c>
      <c r="C243" s="10" t="s">
        <v>138</v>
      </c>
      <c r="D243" s="42">
        <v>100000</v>
      </c>
      <c r="E243" s="42">
        <v>100000</v>
      </c>
      <c r="F243" s="43" t="s">
        <v>20</v>
      </c>
      <c r="G243" s="44" t="s">
        <v>226</v>
      </c>
      <c r="H243" s="44" t="str">
        <f t="shared" si="9"/>
        <v>ห้างหุ้นส่วนจำกัด อารยะบริการ  เสนอราคา  100000 บาท</v>
      </c>
      <c r="I243" s="44" t="str">
        <f t="shared" si="10"/>
        <v>ห้างหุ้นส่วนจำกัด อารยะบริการ  100000  บาท</v>
      </c>
      <c r="J243" s="11" t="s">
        <v>21</v>
      </c>
      <c r="K243" s="44" t="str">
        <f t="shared" si="11"/>
        <v>CNTR-00005/68-8  ลว. 04/06/2568</v>
      </c>
      <c r="L243" s="12" t="s">
        <v>684</v>
      </c>
      <c r="N243" s="45" t="s">
        <v>646</v>
      </c>
      <c r="O243" s="46" t="s">
        <v>646</v>
      </c>
    </row>
    <row r="244" spans="1:15" s="12" customFormat="1" ht="130.5" x14ac:dyDescent="0.5">
      <c r="A244" s="41">
        <v>239</v>
      </c>
      <c r="B244" s="41" t="s">
        <v>145</v>
      </c>
      <c r="C244" s="10" t="s">
        <v>719</v>
      </c>
      <c r="D244" s="42">
        <v>60000</v>
      </c>
      <c r="E244" s="42">
        <v>60000</v>
      </c>
      <c r="F244" s="43" t="s">
        <v>20</v>
      </c>
      <c r="G244" s="44" t="s">
        <v>226</v>
      </c>
      <c r="H244" s="44" t="str">
        <f t="shared" si="9"/>
        <v>ห้างหุ้นส่วนจำกัด อารยะบริการ  เสนอราคา  60000 บาท</v>
      </c>
      <c r="I244" s="44" t="str">
        <f t="shared" si="10"/>
        <v>ห้างหุ้นส่วนจำกัด อารยะบริการ  60000  บาท</v>
      </c>
      <c r="J244" s="11" t="s">
        <v>21</v>
      </c>
      <c r="K244" s="44" t="str">
        <f t="shared" si="11"/>
        <v>CNTR-00006/68-8  ลว. 04/06/2568</v>
      </c>
      <c r="L244" s="12" t="s">
        <v>696</v>
      </c>
      <c r="N244" s="45" t="s">
        <v>646</v>
      </c>
      <c r="O244" s="46" t="s">
        <v>646</v>
      </c>
    </row>
    <row r="245" spans="1:15" s="12" customFormat="1" ht="130.5" x14ac:dyDescent="0.5">
      <c r="A245" s="41">
        <v>240</v>
      </c>
      <c r="B245" s="41" t="s">
        <v>145</v>
      </c>
      <c r="C245" s="10" t="s">
        <v>141</v>
      </c>
      <c r="D245" s="42">
        <v>30000</v>
      </c>
      <c r="E245" s="42">
        <v>30000</v>
      </c>
      <c r="F245" s="43" t="s">
        <v>20</v>
      </c>
      <c r="G245" s="44" t="s">
        <v>226</v>
      </c>
      <c r="H245" s="44" t="str">
        <f t="shared" si="9"/>
        <v>ห้างหุ้นส่วนจำกัด อารยะบริการ  เสนอราคา  30000 บาท</v>
      </c>
      <c r="I245" s="44" t="str">
        <f t="shared" si="10"/>
        <v>ห้างหุ้นส่วนจำกัด อารยะบริการ  30000  บาท</v>
      </c>
      <c r="J245" s="11" t="s">
        <v>21</v>
      </c>
      <c r="K245" s="44" t="str">
        <f t="shared" si="11"/>
        <v>CNTR-00008/68-7  ลว. 04/06/2568</v>
      </c>
      <c r="L245" s="12" t="s">
        <v>709</v>
      </c>
      <c r="N245" s="45" t="s">
        <v>646</v>
      </c>
      <c r="O245" s="46" t="s">
        <v>646</v>
      </c>
    </row>
    <row r="246" spans="1:15" s="12" customFormat="1" ht="87" x14ac:dyDescent="0.5">
      <c r="A246" s="41">
        <v>241</v>
      </c>
      <c r="B246" s="41" t="s">
        <v>144</v>
      </c>
      <c r="C246" s="10" t="s">
        <v>142</v>
      </c>
      <c r="D246" s="42">
        <v>21000</v>
      </c>
      <c r="E246" s="42">
        <v>21000</v>
      </c>
      <c r="F246" s="43" t="s">
        <v>20</v>
      </c>
      <c r="G246" s="44" t="s">
        <v>226</v>
      </c>
      <c r="H246" s="44" t="str">
        <f t="shared" si="9"/>
        <v>ห้างหุ้นส่วนจำกัด อารยะบริการ  เสนอราคา  21000 บาท</v>
      </c>
      <c r="I246" s="44" t="str">
        <f t="shared" si="10"/>
        <v>ห้างหุ้นส่วนจำกัด อารยะบริการ  21000  บาท</v>
      </c>
      <c r="J246" s="11" t="s">
        <v>21</v>
      </c>
      <c r="K246" s="44" t="str">
        <f t="shared" si="11"/>
        <v>CNTR-00028/68-2  ลว. 04/06/2568</v>
      </c>
      <c r="L246" s="12" t="s">
        <v>714</v>
      </c>
      <c r="N246" s="45" t="s">
        <v>646</v>
      </c>
      <c r="O246" s="46" t="s">
        <v>646</v>
      </c>
    </row>
    <row r="247" spans="1:15" s="12" customFormat="1" ht="87" x14ac:dyDescent="0.5">
      <c r="A247" s="41">
        <v>242</v>
      </c>
      <c r="B247" s="41" t="s">
        <v>144</v>
      </c>
      <c r="C247" s="10" t="s">
        <v>66</v>
      </c>
      <c r="D247" s="42">
        <v>1000</v>
      </c>
      <c r="E247" s="42">
        <v>1000</v>
      </c>
      <c r="F247" s="43" t="s">
        <v>20</v>
      </c>
      <c r="G247" s="44" t="s">
        <v>151</v>
      </c>
      <c r="H247" s="44" t="str">
        <f t="shared" si="9"/>
        <v>ร้านดอนเจดีย์ อาร์ต  เสนอราคา  1000 บาท</v>
      </c>
      <c r="I247" s="44" t="str">
        <f t="shared" si="10"/>
        <v>ร้านดอนเจดีย์ อาร์ต  1000  บาท</v>
      </c>
      <c r="J247" s="11" t="s">
        <v>21</v>
      </c>
      <c r="K247" s="44" t="str">
        <f t="shared" si="11"/>
        <v>197/2568 (CNTR-00197/68)  ลว. 18/06/2568</v>
      </c>
      <c r="L247" s="12" t="s">
        <v>343</v>
      </c>
      <c r="N247" s="45" t="s">
        <v>344</v>
      </c>
      <c r="O247" s="46" t="s">
        <v>344</v>
      </c>
    </row>
    <row r="248" spans="1:15" s="12" customFormat="1" ht="87" x14ac:dyDescent="0.5">
      <c r="A248" s="41">
        <v>243</v>
      </c>
      <c r="B248" s="41" t="s">
        <v>144</v>
      </c>
      <c r="C248" s="10" t="s">
        <v>67</v>
      </c>
      <c r="D248" s="42">
        <v>2600</v>
      </c>
      <c r="E248" s="42">
        <v>2600</v>
      </c>
      <c r="F248" s="43" t="s">
        <v>20</v>
      </c>
      <c r="G248" s="44" t="s">
        <v>151</v>
      </c>
      <c r="H248" s="44" t="str">
        <f t="shared" si="9"/>
        <v>ร้านดอนเจดีย์ อาร์ต  เสนอราคา  2600 บาท</v>
      </c>
      <c r="I248" s="44" t="str">
        <f t="shared" si="10"/>
        <v>ร้านดอนเจดีย์ อาร์ต  2600  บาท</v>
      </c>
      <c r="J248" s="11" t="s">
        <v>21</v>
      </c>
      <c r="K248" s="44" t="str">
        <f t="shared" si="11"/>
        <v>198/2568 (CNTR-00198/68)  ลว. 18/06/2568</v>
      </c>
      <c r="L248" s="12" t="s">
        <v>345</v>
      </c>
      <c r="N248" s="45" t="s">
        <v>344</v>
      </c>
      <c r="O248" s="46" t="s">
        <v>344</v>
      </c>
    </row>
    <row r="249" spans="1:15" s="12" customFormat="1" ht="87" x14ac:dyDescent="0.5">
      <c r="A249" s="41">
        <v>244</v>
      </c>
      <c r="B249" s="41" t="s">
        <v>144</v>
      </c>
      <c r="C249" s="10" t="s">
        <v>22</v>
      </c>
      <c r="D249" s="42">
        <v>16000</v>
      </c>
      <c r="E249" s="42">
        <v>16000</v>
      </c>
      <c r="F249" s="43" t="s">
        <v>20</v>
      </c>
      <c r="G249" s="44" t="s">
        <v>180</v>
      </c>
      <c r="H249" s="44" t="str">
        <f t="shared" si="9"/>
        <v>หจก. สตาร์กรุ๊ป คอมพิวเตอร์ ซัพพลาย  เสนอราคา  16000 บาท</v>
      </c>
      <c r="I249" s="44" t="str">
        <f t="shared" si="10"/>
        <v>หจก. สตาร์กรุ๊ป คอมพิวเตอร์ ซัพพลาย  16000  บาท</v>
      </c>
      <c r="J249" s="11" t="s">
        <v>21</v>
      </c>
      <c r="K249" s="44" t="str">
        <f t="shared" si="11"/>
        <v>199/2568 (CNTR-00199/68)  ลว. 18/06/2568</v>
      </c>
      <c r="L249" s="12" t="s">
        <v>346</v>
      </c>
      <c r="N249" s="45" t="s">
        <v>344</v>
      </c>
      <c r="O249" s="46" t="s">
        <v>344</v>
      </c>
    </row>
    <row r="250" spans="1:15" s="12" customFormat="1" ht="87" x14ac:dyDescent="0.5">
      <c r="A250" s="41">
        <v>245</v>
      </c>
      <c r="B250" s="41" t="s">
        <v>144</v>
      </c>
      <c r="C250" s="10" t="s">
        <v>22</v>
      </c>
      <c r="D250" s="42">
        <v>54000</v>
      </c>
      <c r="E250" s="42">
        <v>54000</v>
      </c>
      <c r="F250" s="43" t="s">
        <v>20</v>
      </c>
      <c r="G250" s="44" t="s">
        <v>174</v>
      </c>
      <c r="H250" s="44" t="str">
        <f t="shared" si="9"/>
        <v>ร้าน พี.พี.ก๊อปปี้แอนด์พริ้นติ้ง เซ็นเตอร์ โดย นายพิชญะ ประกอบสุข  เสนอราคา  54000 บาท</v>
      </c>
      <c r="I250" s="44" t="str">
        <f t="shared" si="10"/>
        <v>ร้าน พี.พี.ก๊อปปี้แอนด์พริ้นติ้ง เซ็นเตอร์ โดย นายพิชญะ ประกอบสุข  54000  บาท</v>
      </c>
      <c r="J250" s="11" t="s">
        <v>21</v>
      </c>
      <c r="K250" s="44" t="str">
        <f t="shared" si="11"/>
        <v>200/2568 (CNTR-00200/68)  ลว. 18/06/2568</v>
      </c>
      <c r="L250" s="12" t="s">
        <v>347</v>
      </c>
      <c r="N250" s="45" t="s">
        <v>344</v>
      </c>
      <c r="O250" s="46" t="s">
        <v>344</v>
      </c>
    </row>
    <row r="251" spans="1:15" s="12" customFormat="1" ht="87" x14ac:dyDescent="0.5">
      <c r="A251" s="41">
        <v>246</v>
      </c>
      <c r="B251" s="41" t="s">
        <v>145</v>
      </c>
      <c r="C251" s="10" t="s">
        <v>782</v>
      </c>
      <c r="D251" s="42">
        <v>76248.899999999994</v>
      </c>
      <c r="E251" s="42">
        <v>76248.899999999994</v>
      </c>
      <c r="F251" s="43" t="s">
        <v>20</v>
      </c>
      <c r="G251" s="44" t="s">
        <v>186</v>
      </c>
      <c r="H251" s="44" t="str">
        <f t="shared" si="9"/>
        <v>สหกรณ์โคนมกำแพงแสน จำกัด  เสนอราคา  76248.9 บาท</v>
      </c>
      <c r="I251" s="44" t="str">
        <f t="shared" si="10"/>
        <v>สหกรณ์โคนมกำแพงแสน จำกัด  76248.9  บาท</v>
      </c>
      <c r="J251" s="11" t="s">
        <v>21</v>
      </c>
      <c r="K251" s="44" t="str">
        <f t="shared" si="11"/>
        <v>201/2568 (CNTR-00201/68)  ลว. 18/06/2568</v>
      </c>
      <c r="L251" s="12" t="s">
        <v>348</v>
      </c>
      <c r="N251" s="45" t="s">
        <v>344</v>
      </c>
      <c r="O251" s="46" t="s">
        <v>344</v>
      </c>
    </row>
    <row r="252" spans="1:15" s="12" customFormat="1" ht="87" x14ac:dyDescent="0.5">
      <c r="A252" s="41">
        <v>247</v>
      </c>
      <c r="B252" s="41" t="s">
        <v>144</v>
      </c>
      <c r="C252" s="10" t="s">
        <v>68</v>
      </c>
      <c r="D252" s="42">
        <v>360</v>
      </c>
      <c r="E252" s="42">
        <v>360</v>
      </c>
      <c r="F252" s="43" t="s">
        <v>20</v>
      </c>
      <c r="G252" s="44" t="s">
        <v>151</v>
      </c>
      <c r="H252" s="44" t="str">
        <f t="shared" si="9"/>
        <v>ร้านดอนเจดีย์ อาร์ต  เสนอราคา  360 บาท</v>
      </c>
      <c r="I252" s="44" t="str">
        <f t="shared" si="10"/>
        <v>ร้านดอนเจดีย์ อาร์ต  360  บาท</v>
      </c>
      <c r="J252" s="11" t="s">
        <v>21</v>
      </c>
      <c r="K252" s="44" t="str">
        <f t="shared" si="11"/>
        <v>202/2568 (CNTR-00202/68)  ลว. 18/06/2568</v>
      </c>
      <c r="L252" s="12" t="s">
        <v>349</v>
      </c>
      <c r="N252" s="45" t="s">
        <v>344</v>
      </c>
      <c r="O252" s="46" t="s">
        <v>344</v>
      </c>
    </row>
    <row r="253" spans="1:15" s="12" customFormat="1" ht="87" x14ac:dyDescent="0.5">
      <c r="A253" s="41">
        <v>248</v>
      </c>
      <c r="B253" s="41" t="s">
        <v>145</v>
      </c>
      <c r="C253" s="10" t="s">
        <v>765</v>
      </c>
      <c r="D253" s="42">
        <v>3620</v>
      </c>
      <c r="E253" s="42">
        <v>3620</v>
      </c>
      <c r="F253" s="43" t="s">
        <v>20</v>
      </c>
      <c r="G253" s="44" t="s">
        <v>176</v>
      </c>
      <c r="H253" s="44" t="str">
        <f t="shared" si="9"/>
        <v>ร้านโชคเฮงแบตเตอรี่ โดยนางสาวณัฐฐิรา บุญเกิด  เสนอราคา  3620 บาท</v>
      </c>
      <c r="I253" s="44" t="str">
        <f t="shared" si="10"/>
        <v>ร้านโชคเฮงแบตเตอรี่ โดยนางสาวณัฐฐิรา บุญเกิด  3620  บาท</v>
      </c>
      <c r="J253" s="11" t="s">
        <v>21</v>
      </c>
      <c r="K253" s="44" t="str">
        <f t="shared" si="11"/>
        <v>203/2568 (CNTR-00203/68)  ลว. 18/06/2568</v>
      </c>
      <c r="L253" s="12" t="s">
        <v>351</v>
      </c>
      <c r="N253" s="45" t="s">
        <v>344</v>
      </c>
      <c r="O253" s="46" t="s">
        <v>344</v>
      </c>
    </row>
    <row r="254" spans="1:15" s="12" customFormat="1" ht="87" x14ac:dyDescent="0.5">
      <c r="A254" s="41">
        <v>249</v>
      </c>
      <c r="B254" s="41" t="s">
        <v>144</v>
      </c>
      <c r="C254" s="10" t="s">
        <v>68</v>
      </c>
      <c r="D254" s="42">
        <v>2410</v>
      </c>
      <c r="E254" s="42">
        <v>2410</v>
      </c>
      <c r="F254" s="43" t="s">
        <v>20</v>
      </c>
      <c r="G254" s="44" t="s">
        <v>163</v>
      </c>
      <c r="H254" s="44" t="str">
        <f t="shared" si="9"/>
        <v>บริษัท สุพรรณบุ๊คสเตชั่นเนอรี่ จำกัด  เสนอราคา  2410 บาท</v>
      </c>
      <c r="I254" s="44" t="str">
        <f t="shared" si="10"/>
        <v>บริษัท สุพรรณบุ๊คสเตชั่นเนอรี่ จำกัด  2410  บาท</v>
      </c>
      <c r="J254" s="11" t="s">
        <v>21</v>
      </c>
      <c r="K254" s="44" t="str">
        <f t="shared" si="11"/>
        <v>204/2568 (CNTR-00204/68)  ลว. 18/06/2568</v>
      </c>
      <c r="L254" s="12" t="s">
        <v>352</v>
      </c>
      <c r="N254" s="45" t="s">
        <v>344</v>
      </c>
      <c r="O254" s="46" t="s">
        <v>344</v>
      </c>
    </row>
    <row r="255" spans="1:15" s="12" customFormat="1" ht="87" x14ac:dyDescent="0.5">
      <c r="A255" s="41">
        <v>250</v>
      </c>
      <c r="B255" s="41" t="s">
        <v>144</v>
      </c>
      <c r="C255" s="10" t="s">
        <v>69</v>
      </c>
      <c r="D255" s="42">
        <v>360</v>
      </c>
      <c r="E255" s="42">
        <v>360</v>
      </c>
      <c r="F255" s="43" t="s">
        <v>20</v>
      </c>
      <c r="G255" s="44" t="s">
        <v>151</v>
      </c>
      <c r="H255" s="44" t="str">
        <f t="shared" si="9"/>
        <v>ร้านดอนเจดีย์ อาร์ต  เสนอราคา  360 บาท</v>
      </c>
      <c r="I255" s="44" t="str">
        <f t="shared" si="10"/>
        <v>ร้านดอนเจดีย์ อาร์ต  360  บาท</v>
      </c>
      <c r="J255" s="11" t="s">
        <v>21</v>
      </c>
      <c r="K255" s="44" t="str">
        <f t="shared" si="11"/>
        <v>205/2568 (CNTR-00205/68)  ลว. 18/06/2568</v>
      </c>
      <c r="L255" s="12" t="s">
        <v>353</v>
      </c>
      <c r="N255" s="45" t="s">
        <v>344</v>
      </c>
      <c r="O255" s="46" t="s">
        <v>344</v>
      </c>
    </row>
    <row r="256" spans="1:15" s="12" customFormat="1" ht="87" x14ac:dyDescent="0.5">
      <c r="A256" s="41">
        <v>251</v>
      </c>
      <c r="B256" s="41" t="s">
        <v>144</v>
      </c>
      <c r="C256" s="10" t="s">
        <v>70</v>
      </c>
      <c r="D256" s="42">
        <v>360</v>
      </c>
      <c r="E256" s="42">
        <v>360</v>
      </c>
      <c r="F256" s="43" t="s">
        <v>20</v>
      </c>
      <c r="G256" s="44" t="s">
        <v>151</v>
      </c>
      <c r="H256" s="44" t="str">
        <f t="shared" si="9"/>
        <v>ร้านดอนเจดีย์ อาร์ต  เสนอราคา  360 บาท</v>
      </c>
      <c r="I256" s="44" t="str">
        <f t="shared" si="10"/>
        <v>ร้านดอนเจดีย์ อาร์ต  360  บาท</v>
      </c>
      <c r="J256" s="11" t="s">
        <v>21</v>
      </c>
      <c r="K256" s="44" t="str">
        <f t="shared" si="11"/>
        <v>206/2568 (CNTR-00206/68)  ลว. 18/06/2568</v>
      </c>
      <c r="L256" s="12" t="s">
        <v>354</v>
      </c>
      <c r="N256" s="45" t="s">
        <v>344</v>
      </c>
      <c r="O256" s="46" t="s">
        <v>344</v>
      </c>
    </row>
    <row r="257" spans="1:15" s="12" customFormat="1" ht="87" x14ac:dyDescent="0.5">
      <c r="A257" s="41">
        <v>252</v>
      </c>
      <c r="B257" s="41" t="s">
        <v>144</v>
      </c>
      <c r="C257" s="10" t="s">
        <v>70</v>
      </c>
      <c r="D257" s="42">
        <v>1250</v>
      </c>
      <c r="E257" s="42">
        <v>1250</v>
      </c>
      <c r="F257" s="43" t="s">
        <v>20</v>
      </c>
      <c r="G257" s="44" t="s">
        <v>163</v>
      </c>
      <c r="H257" s="44" t="str">
        <f t="shared" si="9"/>
        <v>บริษัท สุพรรณบุ๊คสเตชั่นเนอรี่ จำกัด  เสนอราคา  1250 บาท</v>
      </c>
      <c r="I257" s="44" t="str">
        <f t="shared" si="10"/>
        <v>บริษัท สุพรรณบุ๊คสเตชั่นเนอรี่ จำกัด  1250  บาท</v>
      </c>
      <c r="J257" s="11" t="s">
        <v>21</v>
      </c>
      <c r="K257" s="44" t="str">
        <f t="shared" si="11"/>
        <v>207/2568 (CNTR-00207/68)  ลว. 18/06/2568</v>
      </c>
      <c r="L257" s="12" t="s">
        <v>355</v>
      </c>
      <c r="N257" s="45" t="s">
        <v>344</v>
      </c>
      <c r="O257" s="46" t="s">
        <v>344</v>
      </c>
    </row>
    <row r="258" spans="1:15" s="12" customFormat="1" ht="87" x14ac:dyDescent="0.5">
      <c r="A258" s="41">
        <v>253</v>
      </c>
      <c r="B258" s="41" t="s">
        <v>144</v>
      </c>
      <c r="C258" s="10" t="s">
        <v>69</v>
      </c>
      <c r="D258" s="42">
        <v>1930</v>
      </c>
      <c r="E258" s="42">
        <v>1930</v>
      </c>
      <c r="F258" s="43" t="s">
        <v>20</v>
      </c>
      <c r="G258" s="44" t="s">
        <v>188</v>
      </c>
      <c r="H258" s="44" t="str">
        <f t="shared" si="9"/>
        <v>ร้าน เพลงพิม์พาณิช โดย นางสาวเยาวลักษณ์  กาญจนะ  เสนอราคา  1930 บาท</v>
      </c>
      <c r="I258" s="44" t="str">
        <f t="shared" si="10"/>
        <v>ร้าน เพลงพิม์พาณิช โดย นางสาวเยาวลักษณ์  กาญจนะ  1930  บาท</v>
      </c>
      <c r="J258" s="11" t="s">
        <v>21</v>
      </c>
      <c r="K258" s="44" t="str">
        <f t="shared" si="11"/>
        <v>208/2568 (CNTR-00208/68)  ลว. 18/06/2568</v>
      </c>
      <c r="L258" s="12" t="s">
        <v>356</v>
      </c>
      <c r="N258" s="45" t="s">
        <v>344</v>
      </c>
      <c r="O258" s="46" t="s">
        <v>344</v>
      </c>
    </row>
    <row r="259" spans="1:15" s="12" customFormat="1" ht="87" x14ac:dyDescent="0.5">
      <c r="A259" s="41">
        <v>254</v>
      </c>
      <c r="B259" s="41" t="s">
        <v>143</v>
      </c>
      <c r="C259" s="10" t="s">
        <v>71</v>
      </c>
      <c r="D259" s="42">
        <v>271000</v>
      </c>
      <c r="E259" s="42">
        <v>271854</v>
      </c>
      <c r="F259" s="43" t="s">
        <v>20</v>
      </c>
      <c r="G259" s="44" t="s">
        <v>189</v>
      </c>
      <c r="H259" s="44" t="str">
        <f t="shared" si="9"/>
        <v>นางสาวบานชื่น กาฬวิเชียร  เสนอราคา  271000 บาท</v>
      </c>
      <c r="I259" s="44" t="str">
        <f t="shared" si="10"/>
        <v>นางสาวบานชื่น กาฬวิเชียร  271000  บาท</v>
      </c>
      <c r="J259" s="11" t="s">
        <v>21</v>
      </c>
      <c r="K259" s="44" t="str">
        <f t="shared" si="11"/>
        <v>209/2568 (CNTR-00209/68)  ลว. 25/06/2568</v>
      </c>
      <c r="L259" s="12" t="s">
        <v>357</v>
      </c>
      <c r="N259" s="45" t="s">
        <v>358</v>
      </c>
      <c r="O259" s="46" t="s">
        <v>358</v>
      </c>
    </row>
    <row r="260" spans="1:15" s="12" customFormat="1" ht="87" x14ac:dyDescent="0.5">
      <c r="A260" s="41">
        <v>255</v>
      </c>
      <c r="B260" s="41" t="s">
        <v>144</v>
      </c>
      <c r="C260" s="10" t="s">
        <v>22</v>
      </c>
      <c r="D260" s="42">
        <v>12000</v>
      </c>
      <c r="E260" s="42">
        <v>12000</v>
      </c>
      <c r="F260" s="43" t="s">
        <v>20</v>
      </c>
      <c r="G260" s="44" t="s">
        <v>174</v>
      </c>
      <c r="H260" s="44" t="str">
        <f t="shared" si="9"/>
        <v>ร้าน พี.พี.ก๊อปปี้แอนด์พริ้นติ้ง เซ็นเตอร์ โดย นายพิชญะ ประกอบสุข  เสนอราคา  12000 บาท</v>
      </c>
      <c r="I260" s="44" t="str">
        <f t="shared" si="10"/>
        <v>ร้าน พี.พี.ก๊อปปี้แอนด์พริ้นติ้ง เซ็นเตอร์ โดย นายพิชญะ ประกอบสุข  12000  บาท</v>
      </c>
      <c r="J260" s="11" t="s">
        <v>21</v>
      </c>
      <c r="K260" s="44" t="str">
        <f t="shared" si="11"/>
        <v>210/2568 (CNTR-00210/68)  ลว. 25/06/2568</v>
      </c>
      <c r="L260" s="12" t="s">
        <v>359</v>
      </c>
      <c r="N260" s="45" t="s">
        <v>358</v>
      </c>
      <c r="O260" s="46" t="s">
        <v>358</v>
      </c>
    </row>
    <row r="261" spans="1:15" s="12" customFormat="1" ht="87" x14ac:dyDescent="0.5">
      <c r="A261" s="41">
        <v>256</v>
      </c>
      <c r="B261" s="41" t="s">
        <v>145</v>
      </c>
      <c r="C261" s="10" t="s">
        <v>783</v>
      </c>
      <c r="D261" s="42">
        <v>3540</v>
      </c>
      <c r="E261" s="42">
        <v>3540</v>
      </c>
      <c r="F261" s="43" t="s">
        <v>20</v>
      </c>
      <c r="G261" s="44" t="s">
        <v>155</v>
      </c>
      <c r="H261" s="44" t="str">
        <f t="shared" si="9"/>
        <v>ร้านตี๋การช่างวัสดุภัณฑ์  เสนอราคา  3540 บาท</v>
      </c>
      <c r="I261" s="44" t="str">
        <f t="shared" si="10"/>
        <v>ร้านตี๋การช่างวัสดุภัณฑ์  3540  บาท</v>
      </c>
      <c r="J261" s="11" t="s">
        <v>21</v>
      </c>
      <c r="K261" s="44" t="str">
        <f t="shared" si="11"/>
        <v>211/2568 (CNTR-00211/68)  ลว. 25/06/2568</v>
      </c>
      <c r="L261" s="12" t="s">
        <v>360</v>
      </c>
      <c r="N261" s="45" t="s">
        <v>358</v>
      </c>
      <c r="O261" s="46" t="s">
        <v>358</v>
      </c>
    </row>
    <row r="262" spans="1:15" s="12" customFormat="1" ht="87" x14ac:dyDescent="0.5">
      <c r="A262" s="41">
        <v>257</v>
      </c>
      <c r="B262" s="41" t="s">
        <v>145</v>
      </c>
      <c r="C262" s="10" t="s">
        <v>784</v>
      </c>
      <c r="D262" s="42">
        <v>350</v>
      </c>
      <c r="E262" s="42">
        <v>350</v>
      </c>
      <c r="F262" s="43" t="s">
        <v>20</v>
      </c>
      <c r="G262" s="44" t="s">
        <v>155</v>
      </c>
      <c r="H262" s="44" t="str">
        <f t="shared" ref="H262:H325" si="12">+G262&amp;"  เสนอราคา  "&amp;D262&amp;" "&amp;"บาท"</f>
        <v>ร้านตี๋การช่างวัสดุภัณฑ์  เสนอราคา  350 บาท</v>
      </c>
      <c r="I262" s="44" t="str">
        <f t="shared" ref="I262:I325" si="13">+G262&amp;"  "&amp;D262&amp;"  "&amp;"บาท"</f>
        <v>ร้านตี๋การช่างวัสดุภัณฑ์  350  บาท</v>
      </c>
      <c r="J262" s="11" t="s">
        <v>21</v>
      </c>
      <c r="K262" s="44" t="str">
        <f t="shared" ref="K262:K325" si="14">+L262&amp;"  ลว."&amp;" "&amp;N262</f>
        <v>212/2568 (CNTR-00212/68)  ลว. 25/06/2568</v>
      </c>
      <c r="L262" s="12" t="s">
        <v>361</v>
      </c>
      <c r="N262" s="45" t="s">
        <v>358</v>
      </c>
      <c r="O262" s="46" t="s">
        <v>358</v>
      </c>
    </row>
    <row r="263" spans="1:15" s="12" customFormat="1" ht="87" x14ac:dyDescent="0.5">
      <c r="A263" s="41">
        <v>258</v>
      </c>
      <c r="B263" s="41" t="s">
        <v>145</v>
      </c>
      <c r="C263" s="10" t="s">
        <v>760</v>
      </c>
      <c r="D263" s="42">
        <v>21958.85</v>
      </c>
      <c r="E263" s="42">
        <v>21958.85</v>
      </c>
      <c r="F263" s="43" t="s">
        <v>20</v>
      </c>
      <c r="G263" s="44" t="s">
        <v>159</v>
      </c>
      <c r="H263" s="44" t="str">
        <f t="shared" si="12"/>
        <v>บริษัท บาดาลกรุ๊ป จำกัด  เสนอราคา  21958.85 บาท</v>
      </c>
      <c r="I263" s="44" t="str">
        <f t="shared" si="13"/>
        <v>บริษัท บาดาลกรุ๊ป จำกัด  21958.85  บาท</v>
      </c>
      <c r="J263" s="11" t="s">
        <v>21</v>
      </c>
      <c r="K263" s="44" t="str">
        <f t="shared" si="14"/>
        <v>213/2568 (CNTR-00213/68)  ลว. 25/06/2568</v>
      </c>
      <c r="L263" s="12" t="s">
        <v>363</v>
      </c>
      <c r="N263" s="45" t="s">
        <v>358</v>
      </c>
      <c r="O263" s="46" t="s">
        <v>358</v>
      </c>
    </row>
    <row r="264" spans="1:15" s="12" customFormat="1" ht="87" x14ac:dyDescent="0.5">
      <c r="A264" s="41">
        <v>259</v>
      </c>
      <c r="B264" s="41" t="s">
        <v>144</v>
      </c>
      <c r="C264" s="10" t="s">
        <v>70</v>
      </c>
      <c r="D264" s="42">
        <v>5500</v>
      </c>
      <c r="E264" s="42">
        <v>5500</v>
      </c>
      <c r="F264" s="43" t="s">
        <v>20</v>
      </c>
      <c r="G264" s="44" t="s">
        <v>154</v>
      </c>
      <c r="H264" s="44" t="str">
        <f t="shared" si="12"/>
        <v>นางประพิมพ์ ศรีโสภณ  เสนอราคา  5500 บาท</v>
      </c>
      <c r="I264" s="44" t="str">
        <f t="shared" si="13"/>
        <v>นางประพิมพ์ ศรีโสภณ  5500  บาท</v>
      </c>
      <c r="J264" s="11" t="s">
        <v>21</v>
      </c>
      <c r="K264" s="44" t="str">
        <f t="shared" si="14"/>
        <v>214/2568 (CNTR-00214/68)  ลว. 25/06/2568</v>
      </c>
      <c r="L264" s="12" t="s">
        <v>364</v>
      </c>
      <c r="N264" s="45" t="s">
        <v>358</v>
      </c>
      <c r="O264" s="46" t="s">
        <v>358</v>
      </c>
    </row>
    <row r="265" spans="1:15" s="12" customFormat="1" ht="87" x14ac:dyDescent="0.5">
      <c r="A265" s="41">
        <v>260</v>
      </c>
      <c r="B265" s="41" t="s">
        <v>144</v>
      </c>
      <c r="C265" s="10" t="s">
        <v>69</v>
      </c>
      <c r="D265" s="42">
        <v>2900</v>
      </c>
      <c r="E265" s="42">
        <v>2900</v>
      </c>
      <c r="F265" s="43" t="s">
        <v>20</v>
      </c>
      <c r="G265" s="44" t="s">
        <v>154</v>
      </c>
      <c r="H265" s="44" t="str">
        <f t="shared" si="12"/>
        <v>นางประพิมพ์ ศรีโสภณ  เสนอราคา  2900 บาท</v>
      </c>
      <c r="I265" s="44" t="str">
        <f t="shared" si="13"/>
        <v>นางประพิมพ์ ศรีโสภณ  2900  บาท</v>
      </c>
      <c r="J265" s="11" t="s">
        <v>21</v>
      </c>
      <c r="K265" s="44" t="str">
        <f t="shared" si="14"/>
        <v>215/2568 (CNTR-00215/68)  ลว. 25/06/2568</v>
      </c>
      <c r="L265" s="12" t="s">
        <v>365</v>
      </c>
      <c r="N265" s="45" t="s">
        <v>358</v>
      </c>
      <c r="O265" s="46" t="s">
        <v>358</v>
      </c>
    </row>
    <row r="266" spans="1:15" s="12" customFormat="1" ht="87" x14ac:dyDescent="0.5">
      <c r="A266" s="41">
        <v>261</v>
      </c>
      <c r="B266" s="41" t="s">
        <v>144</v>
      </c>
      <c r="C266" s="10" t="s">
        <v>31</v>
      </c>
      <c r="D266" s="42">
        <v>1050</v>
      </c>
      <c r="E266" s="42">
        <v>1050</v>
      </c>
      <c r="F266" s="43" t="s">
        <v>20</v>
      </c>
      <c r="G266" s="44" t="s">
        <v>154</v>
      </c>
      <c r="H266" s="44" t="str">
        <f t="shared" si="12"/>
        <v>นางประพิมพ์ ศรีโสภณ  เสนอราคา  1050 บาท</v>
      </c>
      <c r="I266" s="44" t="str">
        <f t="shared" si="13"/>
        <v>นางประพิมพ์ ศรีโสภณ  1050  บาท</v>
      </c>
      <c r="J266" s="11" t="s">
        <v>21</v>
      </c>
      <c r="K266" s="44" t="str">
        <f t="shared" si="14"/>
        <v>216/2568 (CNTR-00216/68)  ลว. 25/06/2568</v>
      </c>
      <c r="L266" s="12" t="s">
        <v>366</v>
      </c>
      <c r="N266" s="45" t="s">
        <v>358</v>
      </c>
      <c r="O266" s="46" t="s">
        <v>358</v>
      </c>
    </row>
    <row r="267" spans="1:15" s="12" customFormat="1" ht="87" x14ac:dyDescent="0.5">
      <c r="A267" s="41">
        <v>262</v>
      </c>
      <c r="B267" s="41" t="s">
        <v>144</v>
      </c>
      <c r="C267" s="10" t="s">
        <v>72</v>
      </c>
      <c r="D267" s="42">
        <v>360</v>
      </c>
      <c r="E267" s="42">
        <v>360</v>
      </c>
      <c r="F267" s="43" t="s">
        <v>20</v>
      </c>
      <c r="G267" s="44" t="s">
        <v>151</v>
      </c>
      <c r="H267" s="44" t="str">
        <f t="shared" si="12"/>
        <v>ร้านดอนเจดีย์ อาร์ต  เสนอราคา  360 บาท</v>
      </c>
      <c r="I267" s="44" t="str">
        <f t="shared" si="13"/>
        <v>ร้านดอนเจดีย์ อาร์ต  360  บาท</v>
      </c>
      <c r="J267" s="11" t="s">
        <v>21</v>
      </c>
      <c r="K267" s="44" t="str">
        <f t="shared" si="14"/>
        <v>217/2568 (CNTR-00217/68)  ลว. 25/06/2568</v>
      </c>
      <c r="L267" s="12" t="s">
        <v>367</v>
      </c>
      <c r="N267" s="45" t="s">
        <v>358</v>
      </c>
      <c r="O267" s="46" t="s">
        <v>358</v>
      </c>
    </row>
    <row r="268" spans="1:15" s="12" customFormat="1" ht="87" x14ac:dyDescent="0.5">
      <c r="A268" s="41">
        <v>263</v>
      </c>
      <c r="B268" s="41" t="s">
        <v>144</v>
      </c>
      <c r="C268" s="10" t="s">
        <v>33</v>
      </c>
      <c r="D268" s="42">
        <v>360</v>
      </c>
      <c r="E268" s="42">
        <v>360</v>
      </c>
      <c r="F268" s="43" t="s">
        <v>20</v>
      </c>
      <c r="G268" s="44" t="s">
        <v>151</v>
      </c>
      <c r="H268" s="44" t="str">
        <f t="shared" si="12"/>
        <v>ร้านดอนเจดีย์ อาร์ต  เสนอราคา  360 บาท</v>
      </c>
      <c r="I268" s="44" t="str">
        <f t="shared" si="13"/>
        <v>ร้านดอนเจดีย์ อาร์ต  360  บาท</v>
      </c>
      <c r="J268" s="11" t="s">
        <v>21</v>
      </c>
      <c r="K268" s="44" t="str">
        <f t="shared" si="14"/>
        <v>218/2568 (CNTR-00218/68)  ลว. 25/06/2568</v>
      </c>
      <c r="L268" s="12" t="s">
        <v>368</v>
      </c>
      <c r="N268" s="45" t="s">
        <v>358</v>
      </c>
      <c r="O268" s="46" t="s">
        <v>358</v>
      </c>
    </row>
    <row r="269" spans="1:15" s="12" customFormat="1" ht="87" x14ac:dyDescent="0.5">
      <c r="A269" s="41">
        <v>264</v>
      </c>
      <c r="B269" s="41" t="s">
        <v>144</v>
      </c>
      <c r="C269" s="10" t="s">
        <v>785</v>
      </c>
      <c r="D269" s="42">
        <v>5340</v>
      </c>
      <c r="E269" s="42">
        <v>5340</v>
      </c>
      <c r="F269" s="43" t="s">
        <v>20</v>
      </c>
      <c r="G269" s="44" t="s">
        <v>156</v>
      </c>
      <c r="H269" s="44" t="str">
        <f t="shared" si="12"/>
        <v>นางอรุณ ขวัญอ่อน  เสนอราคา  5340 บาท</v>
      </c>
      <c r="I269" s="44" t="str">
        <f t="shared" si="13"/>
        <v>นางอรุณ ขวัญอ่อน  5340  บาท</v>
      </c>
      <c r="J269" s="11" t="s">
        <v>21</v>
      </c>
      <c r="K269" s="44" t="str">
        <f t="shared" si="14"/>
        <v>219/2568 (CNTR-00219/68)  ลว. 25/06/2568</v>
      </c>
      <c r="L269" s="12" t="s">
        <v>369</v>
      </c>
      <c r="N269" s="45" t="s">
        <v>358</v>
      </c>
      <c r="O269" s="46" t="s">
        <v>358</v>
      </c>
    </row>
    <row r="270" spans="1:15" s="12" customFormat="1" ht="87" x14ac:dyDescent="0.5">
      <c r="A270" s="41">
        <v>265</v>
      </c>
      <c r="B270" s="41" t="s">
        <v>144</v>
      </c>
      <c r="C270" s="10" t="s">
        <v>22</v>
      </c>
      <c r="D270" s="42">
        <v>12000</v>
      </c>
      <c r="E270" s="42">
        <v>12000</v>
      </c>
      <c r="F270" s="43" t="s">
        <v>20</v>
      </c>
      <c r="G270" s="44" t="s">
        <v>174</v>
      </c>
      <c r="H270" s="44" t="str">
        <f t="shared" si="12"/>
        <v>ร้าน พี.พี.ก๊อปปี้แอนด์พริ้นติ้ง เซ็นเตอร์ โดย นายพิชญะ ประกอบสุข  เสนอราคา  12000 บาท</v>
      </c>
      <c r="I270" s="44" t="str">
        <f t="shared" si="13"/>
        <v>ร้าน พี.พี.ก๊อปปี้แอนด์พริ้นติ้ง เซ็นเตอร์ โดย นายพิชญะ ประกอบสุข  12000  บาท</v>
      </c>
      <c r="J270" s="11" t="s">
        <v>21</v>
      </c>
      <c r="K270" s="44" t="str">
        <f t="shared" si="14"/>
        <v>220/2568 (CNTR-00220/68)  ลว. 25/06/2568</v>
      </c>
      <c r="L270" s="12" t="s">
        <v>370</v>
      </c>
      <c r="N270" s="45" t="s">
        <v>358</v>
      </c>
      <c r="O270" s="46" t="s">
        <v>358</v>
      </c>
    </row>
    <row r="271" spans="1:15" s="12" customFormat="1" ht="87" x14ac:dyDescent="0.5">
      <c r="A271" s="41">
        <v>266</v>
      </c>
      <c r="B271" s="41" t="s">
        <v>144</v>
      </c>
      <c r="C271" s="10" t="s">
        <v>786</v>
      </c>
      <c r="D271" s="42">
        <v>30500</v>
      </c>
      <c r="E271" s="42">
        <v>30500</v>
      </c>
      <c r="F271" s="43" t="s">
        <v>20</v>
      </c>
      <c r="G271" s="44" t="s">
        <v>152</v>
      </c>
      <c r="H271" s="44" t="str">
        <f t="shared" si="12"/>
        <v>ร้านอำนาจแอร์  เสนอราคา  30500 บาท</v>
      </c>
      <c r="I271" s="44" t="str">
        <f t="shared" si="13"/>
        <v>ร้านอำนาจแอร์  30500  บาท</v>
      </c>
      <c r="J271" s="11" t="s">
        <v>21</v>
      </c>
      <c r="K271" s="44" t="str">
        <f t="shared" si="14"/>
        <v>221/2568 (CNTR-00221/68)  ลว. 25/06/2568</v>
      </c>
      <c r="L271" s="12" t="s">
        <v>371</v>
      </c>
      <c r="N271" s="45" t="s">
        <v>358</v>
      </c>
      <c r="O271" s="46" t="s">
        <v>358</v>
      </c>
    </row>
    <row r="272" spans="1:15" s="12" customFormat="1" ht="87" x14ac:dyDescent="0.5">
      <c r="A272" s="41">
        <v>267</v>
      </c>
      <c r="B272" s="41" t="s">
        <v>145</v>
      </c>
      <c r="C272" s="10" t="s">
        <v>765</v>
      </c>
      <c r="D272" s="42">
        <v>7600</v>
      </c>
      <c r="E272" s="42">
        <v>7600</v>
      </c>
      <c r="F272" s="43" t="s">
        <v>20</v>
      </c>
      <c r="G272" s="44" t="s">
        <v>190</v>
      </c>
      <c r="H272" s="44" t="str">
        <f t="shared" si="12"/>
        <v>ร้านพูนทรัพย์ยางยนต์ โดย นายถวิล ทองมาก  เสนอราคา  7600 บาท</v>
      </c>
      <c r="I272" s="44" t="str">
        <f t="shared" si="13"/>
        <v>ร้านพูนทรัพย์ยางยนต์ โดย นายถวิล ทองมาก  7600  บาท</v>
      </c>
      <c r="J272" s="11" t="s">
        <v>21</v>
      </c>
      <c r="K272" s="44" t="str">
        <f t="shared" si="14"/>
        <v>222/2568 (CNTR-00222/68)  ลว. 25/06/2568</v>
      </c>
      <c r="L272" s="12" t="s">
        <v>372</v>
      </c>
      <c r="N272" s="45" t="s">
        <v>358</v>
      </c>
      <c r="O272" s="46" t="s">
        <v>358</v>
      </c>
    </row>
    <row r="273" spans="1:15" s="12" customFormat="1" ht="87" x14ac:dyDescent="0.5">
      <c r="A273" s="41">
        <v>268</v>
      </c>
      <c r="B273" s="41" t="s">
        <v>146</v>
      </c>
      <c r="C273" s="10" t="s">
        <v>73</v>
      </c>
      <c r="D273" s="42">
        <v>200000</v>
      </c>
      <c r="E273" s="42">
        <v>200090</v>
      </c>
      <c r="F273" s="43" t="s">
        <v>20</v>
      </c>
      <c r="G273" s="44" t="s">
        <v>169</v>
      </c>
      <c r="H273" s="44" t="str">
        <f t="shared" si="12"/>
        <v>นายอนุชิต ดวงตาดำ  เสนอราคา  200000 บาท</v>
      </c>
      <c r="I273" s="44" t="str">
        <f t="shared" si="13"/>
        <v>นายอนุชิต ดวงตาดำ  200000  บาท</v>
      </c>
      <c r="J273" s="11" t="s">
        <v>21</v>
      </c>
      <c r="K273" s="44" t="str">
        <f t="shared" si="14"/>
        <v>223/2568 (CNTR-00223/68)  ลว. 25/06/2568</v>
      </c>
      <c r="L273" s="12" t="s">
        <v>374</v>
      </c>
      <c r="N273" s="45" t="s">
        <v>358</v>
      </c>
      <c r="O273" s="46" t="s">
        <v>358</v>
      </c>
    </row>
    <row r="274" spans="1:15" s="12" customFormat="1" ht="87" x14ac:dyDescent="0.5">
      <c r="A274" s="41">
        <v>269</v>
      </c>
      <c r="B274" s="41" t="s">
        <v>144</v>
      </c>
      <c r="C274" s="10" t="s">
        <v>33</v>
      </c>
      <c r="D274" s="42">
        <v>12040</v>
      </c>
      <c r="E274" s="42">
        <v>12040</v>
      </c>
      <c r="F274" s="43" t="s">
        <v>20</v>
      </c>
      <c r="G274" s="44" t="s">
        <v>188</v>
      </c>
      <c r="H274" s="44" t="str">
        <f t="shared" si="12"/>
        <v>ร้าน เพลงพิม์พาณิช โดย นางสาวเยาวลักษณ์  กาญจนะ  เสนอราคา  12040 บาท</v>
      </c>
      <c r="I274" s="44" t="str">
        <f t="shared" si="13"/>
        <v>ร้าน เพลงพิม์พาณิช โดย นางสาวเยาวลักษณ์  กาญจนะ  12040  บาท</v>
      </c>
      <c r="J274" s="11" t="s">
        <v>21</v>
      </c>
      <c r="K274" s="44" t="str">
        <f t="shared" si="14"/>
        <v>224/2568 (CNTR-00224/68)  ลว. 25/06/2568</v>
      </c>
      <c r="L274" s="12" t="s">
        <v>375</v>
      </c>
      <c r="N274" s="45" t="s">
        <v>358</v>
      </c>
      <c r="O274" s="46" t="s">
        <v>358</v>
      </c>
    </row>
    <row r="275" spans="1:15" s="12" customFormat="1" ht="87" x14ac:dyDescent="0.5">
      <c r="A275" s="41">
        <v>270</v>
      </c>
      <c r="B275" s="41" t="s">
        <v>144</v>
      </c>
      <c r="C275" s="10" t="s">
        <v>33</v>
      </c>
      <c r="D275" s="42">
        <v>11270</v>
      </c>
      <c r="E275" s="42">
        <v>11270</v>
      </c>
      <c r="F275" s="43" t="s">
        <v>20</v>
      </c>
      <c r="G275" s="44" t="s">
        <v>154</v>
      </c>
      <c r="H275" s="44" t="str">
        <f t="shared" si="12"/>
        <v>นางประพิมพ์ ศรีโสภณ  เสนอราคา  11270 บาท</v>
      </c>
      <c r="I275" s="44" t="str">
        <f t="shared" si="13"/>
        <v>นางประพิมพ์ ศรีโสภณ  11270  บาท</v>
      </c>
      <c r="J275" s="11" t="s">
        <v>21</v>
      </c>
      <c r="K275" s="44" t="str">
        <f t="shared" si="14"/>
        <v>225/2568 (CNTR-00225/68)  ลว. 25/06/2568</v>
      </c>
      <c r="L275" s="12" t="s">
        <v>376</v>
      </c>
      <c r="N275" s="45" t="s">
        <v>358</v>
      </c>
      <c r="O275" s="46" t="s">
        <v>358</v>
      </c>
    </row>
    <row r="276" spans="1:15" s="12" customFormat="1" ht="87" x14ac:dyDescent="0.5">
      <c r="A276" s="41">
        <v>271</v>
      </c>
      <c r="B276" s="41" t="s">
        <v>145</v>
      </c>
      <c r="C276" s="10" t="s">
        <v>760</v>
      </c>
      <c r="D276" s="42">
        <v>960</v>
      </c>
      <c r="E276" s="42">
        <v>960</v>
      </c>
      <c r="F276" s="43" t="s">
        <v>20</v>
      </c>
      <c r="G276" s="44" t="s">
        <v>155</v>
      </c>
      <c r="H276" s="44" t="str">
        <f t="shared" si="12"/>
        <v>ร้านตี๋การช่างวัสดุภัณฑ์  เสนอราคา  960 บาท</v>
      </c>
      <c r="I276" s="44" t="str">
        <f t="shared" si="13"/>
        <v>ร้านตี๋การช่างวัสดุภัณฑ์  960  บาท</v>
      </c>
      <c r="J276" s="11" t="s">
        <v>21</v>
      </c>
      <c r="K276" s="44" t="str">
        <f t="shared" si="14"/>
        <v>226/2568 (CNTR-00226/68)  ลว. 25/06/2568</v>
      </c>
      <c r="L276" s="12" t="s">
        <v>377</v>
      </c>
      <c r="N276" s="45" t="s">
        <v>358</v>
      </c>
      <c r="O276" s="46" t="s">
        <v>358</v>
      </c>
    </row>
    <row r="277" spans="1:15" s="12" customFormat="1" ht="87" x14ac:dyDescent="0.5">
      <c r="A277" s="41">
        <v>272</v>
      </c>
      <c r="B277" s="41" t="s">
        <v>143</v>
      </c>
      <c r="C277" s="10" t="s">
        <v>74</v>
      </c>
      <c r="D277" s="42">
        <v>120000</v>
      </c>
      <c r="E277" s="42">
        <v>120813</v>
      </c>
      <c r="F277" s="43" t="s">
        <v>20</v>
      </c>
      <c r="G277" s="44" t="s">
        <v>191</v>
      </c>
      <c r="H277" s="44" t="str">
        <f t="shared" si="12"/>
        <v>นางสาวมารศรี ผิวแดง  เสนอราคา  120000 บาท</v>
      </c>
      <c r="I277" s="44" t="str">
        <f t="shared" si="13"/>
        <v>นางสาวมารศรี ผิวแดง  120000  บาท</v>
      </c>
      <c r="J277" s="11" t="s">
        <v>21</v>
      </c>
      <c r="K277" s="44" t="str">
        <f t="shared" si="14"/>
        <v>227/2568 (CNTR-00227/68)  ลว. 25/06/2568</v>
      </c>
      <c r="L277" s="12" t="s">
        <v>378</v>
      </c>
      <c r="N277" s="45" t="s">
        <v>358</v>
      </c>
      <c r="O277" s="46" t="s">
        <v>358</v>
      </c>
    </row>
    <row r="278" spans="1:15" s="12" customFormat="1" ht="87" x14ac:dyDescent="0.5">
      <c r="A278" s="41">
        <v>273</v>
      </c>
      <c r="B278" s="41" t="s">
        <v>144</v>
      </c>
      <c r="C278" s="10" t="s">
        <v>75</v>
      </c>
      <c r="D278" s="42">
        <v>2700</v>
      </c>
      <c r="E278" s="42">
        <v>2700</v>
      </c>
      <c r="F278" s="43" t="s">
        <v>20</v>
      </c>
      <c r="G278" s="44" t="s">
        <v>151</v>
      </c>
      <c r="H278" s="44" t="str">
        <f t="shared" si="12"/>
        <v>ร้านดอนเจดีย์ อาร์ต  เสนอราคา  2700 บาท</v>
      </c>
      <c r="I278" s="44" t="str">
        <f t="shared" si="13"/>
        <v>ร้านดอนเจดีย์ อาร์ต  2700  บาท</v>
      </c>
      <c r="J278" s="11" t="s">
        <v>21</v>
      </c>
      <c r="K278" s="44" t="str">
        <f t="shared" si="14"/>
        <v>228/2568 (CNTR-00228/68)  ลว. 25/06/2568</v>
      </c>
      <c r="L278" s="12" t="s">
        <v>379</v>
      </c>
      <c r="N278" s="45" t="s">
        <v>358</v>
      </c>
      <c r="O278" s="46" t="s">
        <v>358</v>
      </c>
    </row>
    <row r="279" spans="1:15" s="12" customFormat="1" ht="87" x14ac:dyDescent="0.5">
      <c r="A279" s="41">
        <v>274</v>
      </c>
      <c r="B279" s="41" t="s">
        <v>144</v>
      </c>
      <c r="C279" s="10" t="s">
        <v>76</v>
      </c>
      <c r="D279" s="42">
        <v>2700</v>
      </c>
      <c r="E279" s="42">
        <v>2700</v>
      </c>
      <c r="F279" s="43" t="s">
        <v>20</v>
      </c>
      <c r="G279" s="44" t="s">
        <v>151</v>
      </c>
      <c r="H279" s="44" t="str">
        <f t="shared" si="12"/>
        <v>ร้านดอนเจดีย์ อาร์ต  เสนอราคา  2700 บาท</v>
      </c>
      <c r="I279" s="44" t="str">
        <f t="shared" si="13"/>
        <v>ร้านดอนเจดีย์ อาร์ต  2700  บาท</v>
      </c>
      <c r="J279" s="11" t="s">
        <v>21</v>
      </c>
      <c r="K279" s="44" t="str">
        <f t="shared" si="14"/>
        <v>229/2568 (CNTR-00229/68)  ลว. 25/06/2568</v>
      </c>
      <c r="L279" s="12" t="s">
        <v>380</v>
      </c>
      <c r="N279" s="45" t="s">
        <v>358</v>
      </c>
      <c r="O279" s="46" t="s">
        <v>358</v>
      </c>
    </row>
    <row r="280" spans="1:15" s="12" customFormat="1" ht="87" x14ac:dyDescent="0.5">
      <c r="A280" s="41">
        <v>275</v>
      </c>
      <c r="B280" s="41" t="s">
        <v>144</v>
      </c>
      <c r="C280" s="10" t="s">
        <v>22</v>
      </c>
      <c r="D280" s="42">
        <v>480</v>
      </c>
      <c r="E280" s="42">
        <v>480</v>
      </c>
      <c r="F280" s="43" t="s">
        <v>20</v>
      </c>
      <c r="G280" s="44" t="s">
        <v>151</v>
      </c>
      <c r="H280" s="44" t="str">
        <f t="shared" si="12"/>
        <v>ร้านดอนเจดีย์ อาร์ต  เสนอราคา  480 บาท</v>
      </c>
      <c r="I280" s="44" t="str">
        <f t="shared" si="13"/>
        <v>ร้านดอนเจดีย์ อาร์ต  480  บาท</v>
      </c>
      <c r="J280" s="11" t="s">
        <v>21</v>
      </c>
      <c r="K280" s="44" t="str">
        <f t="shared" si="14"/>
        <v>230/2568 (CNTR-00230/68)  ลว. 25/06/2568</v>
      </c>
      <c r="L280" s="12" t="s">
        <v>381</v>
      </c>
      <c r="N280" s="45" t="s">
        <v>358</v>
      </c>
      <c r="O280" s="46" t="s">
        <v>358</v>
      </c>
    </row>
    <row r="281" spans="1:15" s="12" customFormat="1" ht="108.75" x14ac:dyDescent="0.5">
      <c r="A281" s="41">
        <v>276</v>
      </c>
      <c r="B281" s="41" t="s">
        <v>143</v>
      </c>
      <c r="C281" s="10" t="s">
        <v>77</v>
      </c>
      <c r="D281" s="42">
        <v>32000</v>
      </c>
      <c r="E281" s="42">
        <v>32000</v>
      </c>
      <c r="F281" s="43" t="s">
        <v>20</v>
      </c>
      <c r="G281" s="44" t="s">
        <v>191</v>
      </c>
      <c r="H281" s="44" t="str">
        <f t="shared" si="12"/>
        <v>นางสาวมารศรี ผิวแดง  เสนอราคา  32000 บาท</v>
      </c>
      <c r="I281" s="44" t="str">
        <f t="shared" si="13"/>
        <v>นางสาวมารศรี ผิวแดง  32000  บาท</v>
      </c>
      <c r="J281" s="11" t="s">
        <v>21</v>
      </c>
      <c r="K281" s="44" t="str">
        <f t="shared" si="14"/>
        <v>231/2568 (CNTR-00231/68)  ลว. 26/06/2568</v>
      </c>
      <c r="L281" s="12" t="s">
        <v>382</v>
      </c>
      <c r="N281" s="45" t="s">
        <v>383</v>
      </c>
      <c r="O281" s="46" t="s">
        <v>383</v>
      </c>
    </row>
    <row r="282" spans="1:15" s="12" customFormat="1" ht="87" x14ac:dyDescent="0.5">
      <c r="A282" s="41">
        <v>277</v>
      </c>
      <c r="B282" s="41" t="s">
        <v>143</v>
      </c>
      <c r="C282" s="10" t="s">
        <v>78</v>
      </c>
      <c r="D282" s="42">
        <v>135000</v>
      </c>
      <c r="E282" s="42">
        <v>135546</v>
      </c>
      <c r="F282" s="43" t="s">
        <v>20</v>
      </c>
      <c r="G282" s="44" t="s">
        <v>191</v>
      </c>
      <c r="H282" s="44" t="str">
        <f t="shared" si="12"/>
        <v>นางสาวมารศรี ผิวแดง  เสนอราคา  135000 บาท</v>
      </c>
      <c r="I282" s="44" t="str">
        <f t="shared" si="13"/>
        <v>นางสาวมารศรี ผิวแดง  135000  บาท</v>
      </c>
      <c r="J282" s="11" t="s">
        <v>21</v>
      </c>
      <c r="K282" s="44" t="str">
        <f t="shared" si="14"/>
        <v>232/2568 (CNTR-00232/68)  ลว. 28/06/2568</v>
      </c>
      <c r="L282" s="12" t="s">
        <v>384</v>
      </c>
      <c r="N282" s="45" t="s">
        <v>385</v>
      </c>
      <c r="O282" s="46" t="s">
        <v>385</v>
      </c>
    </row>
    <row r="283" spans="1:15" s="12" customFormat="1" ht="87" x14ac:dyDescent="0.5">
      <c r="A283" s="41">
        <v>278</v>
      </c>
      <c r="B283" s="41" t="s">
        <v>144</v>
      </c>
      <c r="C283" s="10" t="s">
        <v>787</v>
      </c>
      <c r="D283" s="42">
        <v>2350</v>
      </c>
      <c r="E283" s="42">
        <v>2350</v>
      </c>
      <c r="F283" s="43" t="s">
        <v>20</v>
      </c>
      <c r="G283" s="44" t="s">
        <v>156</v>
      </c>
      <c r="H283" s="44" t="str">
        <f t="shared" si="12"/>
        <v>นางอรุณ ขวัญอ่อน  เสนอราคา  2350 บาท</v>
      </c>
      <c r="I283" s="44" t="str">
        <f t="shared" si="13"/>
        <v>นางอรุณ ขวัญอ่อน  2350  บาท</v>
      </c>
      <c r="J283" s="11" t="s">
        <v>21</v>
      </c>
      <c r="K283" s="44" t="str">
        <f t="shared" si="14"/>
        <v>233/2568 (CNTR-00233/68)  ลว. 01/07/2568</v>
      </c>
      <c r="L283" s="12" t="s">
        <v>387</v>
      </c>
      <c r="N283" s="45" t="s">
        <v>388</v>
      </c>
      <c r="O283" s="46" t="s">
        <v>388</v>
      </c>
    </row>
    <row r="284" spans="1:15" s="12" customFormat="1" ht="87" x14ac:dyDescent="0.5">
      <c r="A284" s="41">
        <v>279</v>
      </c>
      <c r="B284" s="41" t="s">
        <v>144</v>
      </c>
      <c r="C284" s="10" t="s">
        <v>29</v>
      </c>
      <c r="D284" s="42">
        <v>1800</v>
      </c>
      <c r="E284" s="42">
        <v>1800</v>
      </c>
      <c r="F284" s="43" t="s">
        <v>20</v>
      </c>
      <c r="G284" s="44" t="s">
        <v>192</v>
      </c>
      <c r="H284" s="44" t="str">
        <f t="shared" si="12"/>
        <v>ร้าน ต.เจริญผล  เสนอราคา  1800 บาท</v>
      </c>
      <c r="I284" s="44" t="str">
        <f t="shared" si="13"/>
        <v>ร้าน ต.เจริญผล  1800  บาท</v>
      </c>
      <c r="J284" s="11" t="s">
        <v>21</v>
      </c>
      <c r="K284" s="44" t="str">
        <f t="shared" si="14"/>
        <v>234/2568 (CNTR-00234/68)  ลว. 01/07/2568</v>
      </c>
      <c r="L284" s="12" t="s">
        <v>389</v>
      </c>
      <c r="N284" s="45" t="s">
        <v>388</v>
      </c>
      <c r="O284" s="46" t="s">
        <v>388</v>
      </c>
    </row>
    <row r="285" spans="1:15" s="12" customFormat="1" ht="87" x14ac:dyDescent="0.5">
      <c r="A285" s="41">
        <v>280</v>
      </c>
      <c r="B285" s="41" t="s">
        <v>145</v>
      </c>
      <c r="C285" s="10" t="s">
        <v>782</v>
      </c>
      <c r="D285" s="42">
        <v>481939.65</v>
      </c>
      <c r="E285" s="42">
        <v>481939.65</v>
      </c>
      <c r="F285" s="43" t="s">
        <v>20</v>
      </c>
      <c r="G285" s="44" t="s">
        <v>186</v>
      </c>
      <c r="H285" s="44" t="str">
        <f t="shared" si="12"/>
        <v>สหกรณ์โคนมกำแพงแสน จำกัด  เสนอราคา  481939.65 บาท</v>
      </c>
      <c r="I285" s="44" t="str">
        <f t="shared" si="13"/>
        <v>สหกรณ์โคนมกำแพงแสน จำกัด  481939.65  บาท</v>
      </c>
      <c r="J285" s="11" t="s">
        <v>21</v>
      </c>
      <c r="K285" s="44" t="str">
        <f t="shared" si="14"/>
        <v>235/2568 (CNTR-00235/68)  ลว. 01/07/2568</v>
      </c>
      <c r="L285" s="12" t="s">
        <v>390</v>
      </c>
      <c r="N285" s="45" t="s">
        <v>388</v>
      </c>
      <c r="O285" s="46" t="s">
        <v>388</v>
      </c>
    </row>
    <row r="286" spans="1:15" s="12" customFormat="1" ht="87" x14ac:dyDescent="0.5">
      <c r="A286" s="41">
        <v>281</v>
      </c>
      <c r="B286" s="41" t="s">
        <v>144</v>
      </c>
      <c r="C286" s="10" t="s">
        <v>29</v>
      </c>
      <c r="D286" s="42">
        <v>240</v>
      </c>
      <c r="E286" s="42">
        <v>240</v>
      </c>
      <c r="F286" s="43" t="s">
        <v>20</v>
      </c>
      <c r="G286" s="44" t="s">
        <v>151</v>
      </c>
      <c r="H286" s="44" t="str">
        <f t="shared" si="12"/>
        <v>ร้านดอนเจดีย์ อาร์ต  เสนอราคา  240 บาท</v>
      </c>
      <c r="I286" s="44" t="str">
        <f t="shared" si="13"/>
        <v>ร้านดอนเจดีย์ อาร์ต  240  บาท</v>
      </c>
      <c r="J286" s="11" t="s">
        <v>21</v>
      </c>
      <c r="K286" s="44" t="str">
        <f t="shared" si="14"/>
        <v>236/2568 (CNTR-00236/68)  ลว. 01/07/2568</v>
      </c>
      <c r="L286" s="12" t="s">
        <v>391</v>
      </c>
      <c r="N286" s="45" t="s">
        <v>388</v>
      </c>
      <c r="O286" s="46" t="s">
        <v>388</v>
      </c>
    </row>
    <row r="287" spans="1:15" s="12" customFormat="1" ht="174" x14ac:dyDescent="0.5">
      <c r="A287" s="41">
        <v>282</v>
      </c>
      <c r="B287" s="41" t="s">
        <v>145</v>
      </c>
      <c r="C287" s="10" t="s">
        <v>134</v>
      </c>
      <c r="D287" s="42">
        <v>150000</v>
      </c>
      <c r="E287" s="42">
        <v>150000</v>
      </c>
      <c r="F287" s="43" t="s">
        <v>20</v>
      </c>
      <c r="G287" s="44" t="s">
        <v>226</v>
      </c>
      <c r="H287" s="44" t="str">
        <f t="shared" si="12"/>
        <v>ห้างหุ้นส่วนจำกัด อารยะบริการ  เสนอราคา  150000 บาท</v>
      </c>
      <c r="I287" s="44" t="str">
        <f t="shared" si="13"/>
        <v>ห้างหุ้นส่วนจำกัด อารยะบริการ  150000  บาท</v>
      </c>
      <c r="J287" s="11" t="s">
        <v>21</v>
      </c>
      <c r="K287" s="44" t="str">
        <f t="shared" si="14"/>
        <v>CNTR-00001/68-9  ลว. 01/07/2568</v>
      </c>
      <c r="L287" s="12" t="s">
        <v>647</v>
      </c>
      <c r="N287" s="45" t="s">
        <v>388</v>
      </c>
      <c r="O287" s="46" t="s">
        <v>388</v>
      </c>
    </row>
    <row r="288" spans="1:15" s="12" customFormat="1" ht="152.25" x14ac:dyDescent="0.5">
      <c r="A288" s="41">
        <v>283</v>
      </c>
      <c r="B288" s="41" t="s">
        <v>145</v>
      </c>
      <c r="C288" s="10" t="s">
        <v>136</v>
      </c>
      <c r="D288" s="42">
        <v>84000</v>
      </c>
      <c r="E288" s="42">
        <v>84000</v>
      </c>
      <c r="F288" s="43" t="s">
        <v>20</v>
      </c>
      <c r="G288" s="44" t="s">
        <v>226</v>
      </c>
      <c r="H288" s="44" t="str">
        <f t="shared" si="12"/>
        <v>ห้างหุ้นส่วนจำกัด อารยะบริการ  เสนอราคา  84000 บาท</v>
      </c>
      <c r="I288" s="44" t="str">
        <f t="shared" si="13"/>
        <v>ห้างหุ้นส่วนจำกัด อารยะบริการ  84000  บาท</v>
      </c>
      <c r="J288" s="11" t="s">
        <v>21</v>
      </c>
      <c r="K288" s="44" t="str">
        <f t="shared" si="14"/>
        <v>CNTR-00003/68-10  ลว. 01/07/2568</v>
      </c>
      <c r="L288" s="12" t="s">
        <v>660</v>
      </c>
      <c r="N288" s="45" t="s">
        <v>388</v>
      </c>
      <c r="O288" s="46" t="s">
        <v>388</v>
      </c>
    </row>
    <row r="289" spans="1:15" s="12" customFormat="1" ht="108.75" x14ac:dyDescent="0.5">
      <c r="A289" s="41">
        <v>284</v>
      </c>
      <c r="B289" s="41" t="s">
        <v>145</v>
      </c>
      <c r="C289" s="10" t="s">
        <v>138</v>
      </c>
      <c r="D289" s="42">
        <v>190000</v>
      </c>
      <c r="E289" s="42">
        <v>100000</v>
      </c>
      <c r="F289" s="43" t="s">
        <v>20</v>
      </c>
      <c r="G289" s="44" t="s">
        <v>226</v>
      </c>
      <c r="H289" s="44" t="str">
        <f t="shared" si="12"/>
        <v>ห้างหุ้นส่วนจำกัด อารยะบริการ  เสนอราคา  190000 บาท</v>
      </c>
      <c r="I289" s="44" t="str">
        <f t="shared" si="13"/>
        <v>ห้างหุ้นส่วนจำกัด อารยะบริการ  190000  บาท</v>
      </c>
      <c r="J289" s="11" t="s">
        <v>21</v>
      </c>
      <c r="K289" s="44" t="str">
        <f t="shared" si="14"/>
        <v>CNTR-00005/68-10  ลว. 01/07/2568</v>
      </c>
      <c r="L289" s="12" t="s">
        <v>677</v>
      </c>
      <c r="N289" s="45" t="s">
        <v>388</v>
      </c>
      <c r="O289" s="46" t="s">
        <v>388</v>
      </c>
    </row>
    <row r="290" spans="1:15" s="12" customFormat="1" ht="130.5" x14ac:dyDescent="0.5">
      <c r="A290" s="41">
        <v>285</v>
      </c>
      <c r="B290" s="41" t="s">
        <v>145</v>
      </c>
      <c r="C290" s="10" t="s">
        <v>719</v>
      </c>
      <c r="D290" s="42">
        <v>60000</v>
      </c>
      <c r="E290" s="42">
        <v>60000</v>
      </c>
      <c r="F290" s="43" t="s">
        <v>20</v>
      </c>
      <c r="G290" s="44" t="s">
        <v>226</v>
      </c>
      <c r="H290" s="44" t="str">
        <f t="shared" si="12"/>
        <v>ห้างหุ้นส่วนจำกัด อารยะบริการ  เสนอราคา  60000 บาท</v>
      </c>
      <c r="I290" s="44" t="str">
        <f t="shared" si="13"/>
        <v>ห้างหุ้นส่วนจำกัด อารยะบริการ  60000  บาท</v>
      </c>
      <c r="J290" s="11" t="s">
        <v>21</v>
      </c>
      <c r="K290" s="44" t="str">
        <f t="shared" si="14"/>
        <v>CNTR-00006/68-9  ลว. 01/07/2568</v>
      </c>
      <c r="L290" s="12" t="s">
        <v>697</v>
      </c>
      <c r="N290" s="45" t="s">
        <v>388</v>
      </c>
      <c r="O290" s="46" t="s">
        <v>388</v>
      </c>
    </row>
    <row r="291" spans="1:15" s="12" customFormat="1" ht="130.5" x14ac:dyDescent="0.5">
      <c r="A291" s="41">
        <v>286</v>
      </c>
      <c r="B291" s="41" t="s">
        <v>145</v>
      </c>
      <c r="C291" s="10" t="s">
        <v>141</v>
      </c>
      <c r="D291" s="42">
        <v>30000</v>
      </c>
      <c r="E291" s="42">
        <v>30000</v>
      </c>
      <c r="F291" s="43" t="s">
        <v>20</v>
      </c>
      <c r="G291" s="44" t="s">
        <v>226</v>
      </c>
      <c r="H291" s="44" t="str">
        <f t="shared" si="12"/>
        <v>ห้างหุ้นส่วนจำกัด อารยะบริการ  เสนอราคา  30000 บาท</v>
      </c>
      <c r="I291" s="44" t="str">
        <f t="shared" si="13"/>
        <v>ห้างหุ้นส่วนจำกัด อารยะบริการ  30000  บาท</v>
      </c>
      <c r="J291" s="11" t="s">
        <v>21</v>
      </c>
      <c r="K291" s="44" t="str">
        <f t="shared" si="14"/>
        <v>CNTR-00008/68-8  ลว. 01/07/2568</v>
      </c>
      <c r="L291" s="12" t="s">
        <v>710</v>
      </c>
      <c r="N291" s="45" t="s">
        <v>388</v>
      </c>
      <c r="O291" s="46" t="s">
        <v>388</v>
      </c>
    </row>
    <row r="292" spans="1:15" s="12" customFormat="1" ht="87" x14ac:dyDescent="0.5">
      <c r="A292" s="41">
        <v>287</v>
      </c>
      <c r="B292" s="41" t="s">
        <v>143</v>
      </c>
      <c r="C292" s="10" t="s">
        <v>80</v>
      </c>
      <c r="D292" s="42">
        <v>97000</v>
      </c>
      <c r="E292" s="42">
        <v>97000</v>
      </c>
      <c r="F292" s="43" t="s">
        <v>20</v>
      </c>
      <c r="G292" s="44" t="s">
        <v>191</v>
      </c>
      <c r="H292" s="44" t="str">
        <f t="shared" si="12"/>
        <v>นางสาวมารศรี ผิวแดง  เสนอราคา  97000 บาท</v>
      </c>
      <c r="I292" s="44" t="str">
        <f t="shared" si="13"/>
        <v>นางสาวมารศรี ผิวแดง  97000  บาท</v>
      </c>
      <c r="J292" s="11" t="s">
        <v>21</v>
      </c>
      <c r="K292" s="44" t="str">
        <f t="shared" si="14"/>
        <v>237/2568 (CNTR-00237/68)  ลว. 02/07/2568</v>
      </c>
      <c r="L292" s="12" t="s">
        <v>392</v>
      </c>
      <c r="N292" s="45" t="s">
        <v>393</v>
      </c>
      <c r="O292" s="46" t="s">
        <v>393</v>
      </c>
    </row>
    <row r="293" spans="1:15" s="12" customFormat="1" ht="87" x14ac:dyDescent="0.5">
      <c r="A293" s="41">
        <v>288</v>
      </c>
      <c r="B293" s="41" t="s">
        <v>146</v>
      </c>
      <c r="C293" s="10" t="s">
        <v>81</v>
      </c>
      <c r="D293" s="42">
        <v>200000</v>
      </c>
      <c r="E293" s="42">
        <v>200090</v>
      </c>
      <c r="F293" s="43" t="s">
        <v>20</v>
      </c>
      <c r="G293" s="44" t="s">
        <v>169</v>
      </c>
      <c r="H293" s="44" t="str">
        <f t="shared" si="12"/>
        <v>นายอนุชิต ดวงตาดำ  เสนอราคา  200000 บาท</v>
      </c>
      <c r="I293" s="44" t="str">
        <f t="shared" si="13"/>
        <v>นายอนุชิต ดวงตาดำ  200000  บาท</v>
      </c>
      <c r="J293" s="11" t="s">
        <v>21</v>
      </c>
      <c r="K293" s="44" t="str">
        <f t="shared" si="14"/>
        <v>238/2568 (CNTR-00238/68)  ลว. 06/07/2568</v>
      </c>
      <c r="L293" s="12" t="s">
        <v>394</v>
      </c>
      <c r="N293" s="45" t="s">
        <v>395</v>
      </c>
      <c r="O293" s="46" t="s">
        <v>395</v>
      </c>
    </row>
    <row r="294" spans="1:15" s="12" customFormat="1" ht="87" x14ac:dyDescent="0.5">
      <c r="A294" s="41">
        <v>289</v>
      </c>
      <c r="B294" s="41" t="s">
        <v>145</v>
      </c>
      <c r="C294" s="10" t="s">
        <v>760</v>
      </c>
      <c r="D294" s="42">
        <v>26097.3</v>
      </c>
      <c r="E294" s="42">
        <v>26097.3</v>
      </c>
      <c r="F294" s="43" t="s">
        <v>20</v>
      </c>
      <c r="G294" s="44" t="s">
        <v>159</v>
      </c>
      <c r="H294" s="44" t="str">
        <f t="shared" si="12"/>
        <v>บริษัท บาดาลกรุ๊ป จำกัด  เสนอราคา  26097.3 บาท</v>
      </c>
      <c r="I294" s="44" t="str">
        <f t="shared" si="13"/>
        <v>บริษัท บาดาลกรุ๊ป จำกัด  26097.3  บาท</v>
      </c>
      <c r="J294" s="11" t="s">
        <v>21</v>
      </c>
      <c r="K294" s="44" t="str">
        <f t="shared" si="14"/>
        <v>239/2568 (CNTR-00239/68)  ลว. 06/07/2568</v>
      </c>
      <c r="L294" s="12" t="s">
        <v>396</v>
      </c>
      <c r="N294" s="45" t="s">
        <v>395</v>
      </c>
      <c r="O294" s="46" t="s">
        <v>395</v>
      </c>
    </row>
    <row r="295" spans="1:15" s="12" customFormat="1" ht="87" x14ac:dyDescent="0.5">
      <c r="A295" s="41">
        <v>290</v>
      </c>
      <c r="B295" s="41" t="s">
        <v>145</v>
      </c>
      <c r="C295" s="10" t="s">
        <v>760</v>
      </c>
      <c r="D295" s="42">
        <v>20212.3</v>
      </c>
      <c r="E295" s="42">
        <v>20212.3</v>
      </c>
      <c r="F295" s="43" t="s">
        <v>20</v>
      </c>
      <c r="G295" s="44" t="s">
        <v>193</v>
      </c>
      <c r="H295" s="44" t="str">
        <f t="shared" si="12"/>
        <v>ร้าน ต.วิสิทธิ์การค้า โดยนางสาวอัญชุลี วงษ์ไสว  เสนอราคา  20212.3 บาท</v>
      </c>
      <c r="I295" s="44" t="str">
        <f t="shared" si="13"/>
        <v>ร้าน ต.วิสิทธิ์การค้า โดยนางสาวอัญชุลี วงษ์ไสว  20212.3  บาท</v>
      </c>
      <c r="J295" s="11" t="s">
        <v>21</v>
      </c>
      <c r="K295" s="44" t="str">
        <f t="shared" si="14"/>
        <v>240/2568 (CNTR-00240/68)  ลว. 09/07/2568</v>
      </c>
      <c r="L295" s="12" t="s">
        <v>397</v>
      </c>
      <c r="N295" s="45" t="s">
        <v>398</v>
      </c>
      <c r="O295" s="46" t="s">
        <v>398</v>
      </c>
    </row>
    <row r="296" spans="1:15" s="12" customFormat="1" ht="87" x14ac:dyDescent="0.5">
      <c r="A296" s="41">
        <v>291</v>
      </c>
      <c r="B296" s="41" t="s">
        <v>144</v>
      </c>
      <c r="C296" s="10" t="s">
        <v>82</v>
      </c>
      <c r="D296" s="42">
        <v>360</v>
      </c>
      <c r="E296" s="42">
        <v>360</v>
      </c>
      <c r="F296" s="43" t="s">
        <v>20</v>
      </c>
      <c r="G296" s="44" t="s">
        <v>151</v>
      </c>
      <c r="H296" s="44" t="str">
        <f t="shared" si="12"/>
        <v>ร้านดอนเจดีย์ อาร์ต  เสนอราคา  360 บาท</v>
      </c>
      <c r="I296" s="44" t="str">
        <f t="shared" si="13"/>
        <v>ร้านดอนเจดีย์ อาร์ต  360  บาท</v>
      </c>
      <c r="J296" s="11" t="s">
        <v>21</v>
      </c>
      <c r="K296" s="44" t="str">
        <f t="shared" si="14"/>
        <v>241/2568 (CNTR-00241/68)  ลว. 09/07/2568</v>
      </c>
      <c r="L296" s="12" t="s">
        <v>399</v>
      </c>
      <c r="N296" s="45" t="s">
        <v>398</v>
      </c>
      <c r="O296" s="46" t="s">
        <v>398</v>
      </c>
    </row>
    <row r="297" spans="1:15" s="12" customFormat="1" ht="87" x14ac:dyDescent="0.5">
      <c r="A297" s="41">
        <v>292</v>
      </c>
      <c r="B297" s="41" t="s">
        <v>144</v>
      </c>
      <c r="C297" s="10" t="s">
        <v>83</v>
      </c>
      <c r="D297" s="42">
        <v>360</v>
      </c>
      <c r="E297" s="42">
        <v>360</v>
      </c>
      <c r="F297" s="43" t="s">
        <v>20</v>
      </c>
      <c r="G297" s="44" t="s">
        <v>151</v>
      </c>
      <c r="H297" s="44" t="str">
        <f t="shared" si="12"/>
        <v>ร้านดอนเจดีย์ อาร์ต  เสนอราคา  360 บาท</v>
      </c>
      <c r="I297" s="44" t="str">
        <f t="shared" si="13"/>
        <v>ร้านดอนเจดีย์ อาร์ต  360  บาท</v>
      </c>
      <c r="J297" s="11" t="s">
        <v>21</v>
      </c>
      <c r="K297" s="44" t="str">
        <f t="shared" si="14"/>
        <v>242/2568 (CNTR-00242/68)  ลว. 09/07/2568</v>
      </c>
      <c r="L297" s="12" t="s">
        <v>400</v>
      </c>
      <c r="N297" s="45" t="s">
        <v>398</v>
      </c>
      <c r="O297" s="46" t="s">
        <v>398</v>
      </c>
    </row>
    <row r="298" spans="1:15" s="12" customFormat="1" ht="87" x14ac:dyDescent="0.5">
      <c r="A298" s="41">
        <v>293</v>
      </c>
      <c r="B298" s="41" t="s">
        <v>144</v>
      </c>
      <c r="C298" s="10" t="s">
        <v>82</v>
      </c>
      <c r="D298" s="42">
        <v>3740</v>
      </c>
      <c r="E298" s="42">
        <v>3740</v>
      </c>
      <c r="F298" s="43" t="s">
        <v>20</v>
      </c>
      <c r="G298" s="44" t="s">
        <v>154</v>
      </c>
      <c r="H298" s="44" t="str">
        <f t="shared" si="12"/>
        <v>นางประพิมพ์ ศรีโสภณ  เสนอราคา  3740 บาท</v>
      </c>
      <c r="I298" s="44" t="str">
        <f t="shared" si="13"/>
        <v>นางประพิมพ์ ศรีโสภณ  3740  บาท</v>
      </c>
      <c r="J298" s="11" t="s">
        <v>21</v>
      </c>
      <c r="K298" s="44" t="str">
        <f t="shared" si="14"/>
        <v>243/2568 (CNTR-00243/68)  ลว. 09/07/2568</v>
      </c>
      <c r="L298" s="12" t="s">
        <v>403</v>
      </c>
      <c r="N298" s="45" t="s">
        <v>398</v>
      </c>
      <c r="O298" s="46" t="s">
        <v>398</v>
      </c>
    </row>
    <row r="299" spans="1:15" s="12" customFormat="1" ht="87" x14ac:dyDescent="0.5">
      <c r="A299" s="41">
        <v>294</v>
      </c>
      <c r="B299" s="41" t="s">
        <v>144</v>
      </c>
      <c r="C299" s="10" t="s">
        <v>82</v>
      </c>
      <c r="D299" s="42">
        <v>7395</v>
      </c>
      <c r="E299" s="42">
        <v>7395</v>
      </c>
      <c r="F299" s="43" t="s">
        <v>20</v>
      </c>
      <c r="G299" s="44" t="s">
        <v>194</v>
      </c>
      <c r="H299" s="44" t="str">
        <f t="shared" si="12"/>
        <v>ร้านทรัพย์ ชัชชวาล เซฟตี้ โดยนายชัชชวาล บุญญสิทธิ์  เสนอราคา  7395 บาท</v>
      </c>
      <c r="I299" s="44" t="str">
        <f t="shared" si="13"/>
        <v>ร้านทรัพย์ ชัชชวาล เซฟตี้ โดยนายชัชชวาล บุญญสิทธิ์  7395  บาท</v>
      </c>
      <c r="J299" s="11" t="s">
        <v>21</v>
      </c>
      <c r="K299" s="44" t="str">
        <f t="shared" si="14"/>
        <v>244/2568 (CNTR-00244/68)  ลว. 09/07/2568</v>
      </c>
      <c r="L299" s="12" t="s">
        <v>404</v>
      </c>
      <c r="N299" s="45" t="s">
        <v>398</v>
      </c>
      <c r="O299" s="46" t="s">
        <v>398</v>
      </c>
    </row>
    <row r="300" spans="1:15" s="12" customFormat="1" ht="87" x14ac:dyDescent="0.5">
      <c r="A300" s="41">
        <v>295</v>
      </c>
      <c r="B300" s="41" t="s">
        <v>143</v>
      </c>
      <c r="C300" s="10" t="s">
        <v>85</v>
      </c>
      <c r="D300" s="42">
        <v>113000</v>
      </c>
      <c r="E300" s="42">
        <v>113152</v>
      </c>
      <c r="F300" s="43" t="s">
        <v>20</v>
      </c>
      <c r="G300" s="44" t="s">
        <v>191</v>
      </c>
      <c r="H300" s="44" t="str">
        <f t="shared" si="12"/>
        <v>นางสาวมารศรี ผิวแดง  เสนอราคา  113000 บาท</v>
      </c>
      <c r="I300" s="44" t="str">
        <f t="shared" si="13"/>
        <v>นางสาวมารศรี ผิวแดง  113000  บาท</v>
      </c>
      <c r="J300" s="11" t="s">
        <v>21</v>
      </c>
      <c r="K300" s="44" t="str">
        <f t="shared" si="14"/>
        <v>245/2568 (CNTR-00245/68)  ลว. 09/07/2568</v>
      </c>
      <c r="L300" s="12" t="s">
        <v>405</v>
      </c>
      <c r="N300" s="45" t="s">
        <v>398</v>
      </c>
      <c r="O300" s="46" t="s">
        <v>398</v>
      </c>
    </row>
    <row r="301" spans="1:15" s="12" customFormat="1" ht="87" x14ac:dyDescent="0.5">
      <c r="A301" s="41">
        <v>296</v>
      </c>
      <c r="B301" s="41" t="s">
        <v>146</v>
      </c>
      <c r="C301" s="10" t="s">
        <v>86</v>
      </c>
      <c r="D301" s="42">
        <v>200000</v>
      </c>
      <c r="E301" s="42">
        <v>200090</v>
      </c>
      <c r="F301" s="43" t="s">
        <v>20</v>
      </c>
      <c r="G301" s="44" t="s">
        <v>169</v>
      </c>
      <c r="H301" s="44" t="str">
        <f t="shared" si="12"/>
        <v>นายอนุชิต ดวงตาดำ  เสนอราคา  200000 บาท</v>
      </c>
      <c r="I301" s="44" t="str">
        <f t="shared" si="13"/>
        <v>นายอนุชิต ดวงตาดำ  200000  บาท</v>
      </c>
      <c r="J301" s="11" t="s">
        <v>21</v>
      </c>
      <c r="K301" s="44" t="str">
        <f t="shared" si="14"/>
        <v>246/2568 (CNTR-00246/68)  ลว. 09/07/2568</v>
      </c>
      <c r="L301" s="12" t="s">
        <v>406</v>
      </c>
      <c r="N301" s="45" t="s">
        <v>398</v>
      </c>
      <c r="O301" s="46" t="s">
        <v>398</v>
      </c>
    </row>
    <row r="302" spans="1:15" s="12" customFormat="1" ht="87" x14ac:dyDescent="0.5">
      <c r="A302" s="41">
        <v>297</v>
      </c>
      <c r="B302" s="41" t="s">
        <v>145</v>
      </c>
      <c r="C302" s="10" t="s">
        <v>760</v>
      </c>
      <c r="D302" s="42">
        <v>3800</v>
      </c>
      <c r="E302" s="42">
        <v>3800</v>
      </c>
      <c r="F302" s="43" t="s">
        <v>20</v>
      </c>
      <c r="G302" s="44" t="s">
        <v>155</v>
      </c>
      <c r="H302" s="44" t="str">
        <f t="shared" si="12"/>
        <v>ร้านตี๋การช่างวัสดุภัณฑ์  เสนอราคา  3800 บาท</v>
      </c>
      <c r="I302" s="44" t="str">
        <f t="shared" si="13"/>
        <v>ร้านตี๋การช่างวัสดุภัณฑ์  3800  บาท</v>
      </c>
      <c r="J302" s="11" t="s">
        <v>21</v>
      </c>
      <c r="K302" s="44" t="str">
        <f t="shared" si="14"/>
        <v>247/2568 (CNTR-00247/68)  ลว. 09/07/2568</v>
      </c>
      <c r="L302" s="12" t="s">
        <v>407</v>
      </c>
      <c r="N302" s="45" t="s">
        <v>398</v>
      </c>
      <c r="O302" s="46" t="s">
        <v>398</v>
      </c>
    </row>
    <row r="303" spans="1:15" s="12" customFormat="1" ht="87" x14ac:dyDescent="0.5">
      <c r="A303" s="41">
        <v>298</v>
      </c>
      <c r="B303" s="41" t="s">
        <v>144</v>
      </c>
      <c r="C303" s="10" t="s">
        <v>87</v>
      </c>
      <c r="D303" s="42">
        <v>5500</v>
      </c>
      <c r="E303" s="42">
        <v>5500</v>
      </c>
      <c r="F303" s="43" t="s">
        <v>20</v>
      </c>
      <c r="G303" s="44" t="s">
        <v>195</v>
      </c>
      <c r="H303" s="44" t="str">
        <f t="shared" si="12"/>
        <v>นายวสันต์ แก้ววิชิต  เสนอราคา  5500 บาท</v>
      </c>
      <c r="I303" s="44" t="str">
        <f t="shared" si="13"/>
        <v>นายวสันต์ แก้ววิชิต  5500  บาท</v>
      </c>
      <c r="J303" s="11" t="s">
        <v>21</v>
      </c>
      <c r="K303" s="44" t="str">
        <f t="shared" si="14"/>
        <v>248/2568 (CNTR-00248/68)  ลว. 09/07/2568</v>
      </c>
      <c r="L303" s="12" t="s">
        <v>408</v>
      </c>
      <c r="N303" s="45" t="s">
        <v>398</v>
      </c>
      <c r="O303" s="46" t="s">
        <v>398</v>
      </c>
    </row>
    <row r="304" spans="1:15" s="12" customFormat="1" ht="87" x14ac:dyDescent="0.5">
      <c r="A304" s="41">
        <v>299</v>
      </c>
      <c r="B304" s="41" t="s">
        <v>144</v>
      </c>
      <c r="C304" s="10" t="s">
        <v>87</v>
      </c>
      <c r="D304" s="42">
        <v>700</v>
      </c>
      <c r="E304" s="42">
        <v>700</v>
      </c>
      <c r="F304" s="43" t="s">
        <v>20</v>
      </c>
      <c r="G304" s="44" t="s">
        <v>163</v>
      </c>
      <c r="H304" s="44" t="str">
        <f t="shared" si="12"/>
        <v>บริษัท สุพรรณบุ๊คสเตชั่นเนอรี่ จำกัด  เสนอราคา  700 บาท</v>
      </c>
      <c r="I304" s="44" t="str">
        <f t="shared" si="13"/>
        <v>บริษัท สุพรรณบุ๊คสเตชั่นเนอรี่ จำกัด  700  บาท</v>
      </c>
      <c r="J304" s="11" t="s">
        <v>21</v>
      </c>
      <c r="K304" s="44" t="str">
        <f t="shared" si="14"/>
        <v>249/2568 (CNTR-00249/68)  ลว. 09/07/2568</v>
      </c>
      <c r="L304" s="12" t="s">
        <v>409</v>
      </c>
      <c r="N304" s="45" t="s">
        <v>398</v>
      </c>
      <c r="O304" s="46" t="s">
        <v>398</v>
      </c>
    </row>
    <row r="305" spans="1:15" s="12" customFormat="1" ht="87" x14ac:dyDescent="0.5">
      <c r="A305" s="41">
        <v>300</v>
      </c>
      <c r="B305" s="41" t="s">
        <v>145</v>
      </c>
      <c r="C305" s="10" t="s">
        <v>765</v>
      </c>
      <c r="D305" s="42">
        <v>6960</v>
      </c>
      <c r="E305" s="42">
        <v>6960</v>
      </c>
      <c r="F305" s="43" t="s">
        <v>20</v>
      </c>
      <c r="G305" s="44" t="s">
        <v>176</v>
      </c>
      <c r="H305" s="44" t="str">
        <f t="shared" si="12"/>
        <v>ร้านโชคเฮงแบตเตอรี่ โดยนางสาวณัฐฐิรา บุญเกิด  เสนอราคา  6960 บาท</v>
      </c>
      <c r="I305" s="44" t="str">
        <f t="shared" si="13"/>
        <v>ร้านโชคเฮงแบตเตอรี่ โดยนางสาวณัฐฐิรา บุญเกิด  6960  บาท</v>
      </c>
      <c r="J305" s="11" t="s">
        <v>21</v>
      </c>
      <c r="K305" s="44" t="str">
        <f t="shared" si="14"/>
        <v>250/2568 (CNTR-00250/68)  ลว. 09/07/2568</v>
      </c>
      <c r="L305" s="12" t="s">
        <v>410</v>
      </c>
      <c r="N305" s="45" t="s">
        <v>398</v>
      </c>
      <c r="O305" s="46" t="s">
        <v>398</v>
      </c>
    </row>
    <row r="306" spans="1:15" s="12" customFormat="1" ht="87" x14ac:dyDescent="0.5">
      <c r="A306" s="41">
        <v>301</v>
      </c>
      <c r="B306" s="41" t="s">
        <v>144</v>
      </c>
      <c r="C306" s="10" t="s">
        <v>88</v>
      </c>
      <c r="D306" s="42">
        <v>2205</v>
      </c>
      <c r="E306" s="42">
        <v>2205</v>
      </c>
      <c r="F306" s="43" t="s">
        <v>20</v>
      </c>
      <c r="G306" s="44" t="s">
        <v>195</v>
      </c>
      <c r="H306" s="44" t="str">
        <f t="shared" si="12"/>
        <v>นายวสันต์ แก้ววิชิต  เสนอราคา  2205 บาท</v>
      </c>
      <c r="I306" s="44" t="str">
        <f t="shared" si="13"/>
        <v>นายวสันต์ แก้ววิชิต  2205  บาท</v>
      </c>
      <c r="J306" s="11" t="s">
        <v>21</v>
      </c>
      <c r="K306" s="44" t="str">
        <f t="shared" si="14"/>
        <v>251/2568 (CNTR-00251/68)  ลว. 09/07/2568</v>
      </c>
      <c r="L306" s="12" t="s">
        <v>411</v>
      </c>
      <c r="N306" s="45" t="s">
        <v>398</v>
      </c>
      <c r="O306" s="46" t="s">
        <v>398</v>
      </c>
    </row>
    <row r="307" spans="1:15" s="12" customFormat="1" ht="87" x14ac:dyDescent="0.5">
      <c r="A307" s="41">
        <v>302</v>
      </c>
      <c r="B307" s="41" t="s">
        <v>144</v>
      </c>
      <c r="C307" s="10" t="s">
        <v>31</v>
      </c>
      <c r="D307" s="42">
        <v>1050</v>
      </c>
      <c r="E307" s="42">
        <v>1050</v>
      </c>
      <c r="F307" s="43" t="s">
        <v>20</v>
      </c>
      <c r="G307" s="44" t="s">
        <v>195</v>
      </c>
      <c r="H307" s="44" t="str">
        <f t="shared" si="12"/>
        <v>นายวสันต์ แก้ววิชิต  เสนอราคา  1050 บาท</v>
      </c>
      <c r="I307" s="44" t="str">
        <f t="shared" si="13"/>
        <v>นายวสันต์ แก้ววิชิต  1050  บาท</v>
      </c>
      <c r="J307" s="11" t="s">
        <v>21</v>
      </c>
      <c r="K307" s="44" t="str">
        <f t="shared" si="14"/>
        <v>252/2568 (CNTR-00252/68)  ลว. 16/07/2568</v>
      </c>
      <c r="L307" s="12" t="s">
        <v>412</v>
      </c>
      <c r="N307" s="45" t="s">
        <v>413</v>
      </c>
      <c r="O307" s="46" t="s">
        <v>413</v>
      </c>
    </row>
    <row r="308" spans="1:15" s="12" customFormat="1" ht="87" x14ac:dyDescent="0.5">
      <c r="A308" s="41">
        <v>303</v>
      </c>
      <c r="B308" s="41" t="s">
        <v>144</v>
      </c>
      <c r="C308" s="10" t="s">
        <v>89</v>
      </c>
      <c r="D308" s="42">
        <v>360</v>
      </c>
      <c r="E308" s="42">
        <v>360</v>
      </c>
      <c r="F308" s="43" t="s">
        <v>20</v>
      </c>
      <c r="G308" s="44" t="s">
        <v>151</v>
      </c>
      <c r="H308" s="44" t="str">
        <f t="shared" si="12"/>
        <v>ร้านดอนเจดีย์ อาร์ต  เสนอราคา  360 บาท</v>
      </c>
      <c r="I308" s="44" t="str">
        <f t="shared" si="13"/>
        <v>ร้านดอนเจดีย์ อาร์ต  360  บาท</v>
      </c>
      <c r="J308" s="11" t="s">
        <v>21</v>
      </c>
      <c r="K308" s="44" t="str">
        <f t="shared" si="14"/>
        <v>253/2568 (CNTR-00253/68)  ลว. 16/07/2568</v>
      </c>
      <c r="L308" s="12" t="s">
        <v>415</v>
      </c>
      <c r="N308" s="45" t="s">
        <v>413</v>
      </c>
      <c r="O308" s="46" t="s">
        <v>413</v>
      </c>
    </row>
    <row r="309" spans="1:15" s="12" customFormat="1" ht="87" x14ac:dyDescent="0.5">
      <c r="A309" s="41">
        <v>304</v>
      </c>
      <c r="B309" s="41" t="s">
        <v>144</v>
      </c>
      <c r="C309" s="10" t="s">
        <v>87</v>
      </c>
      <c r="D309" s="42">
        <v>360</v>
      </c>
      <c r="E309" s="42">
        <v>360</v>
      </c>
      <c r="F309" s="43" t="s">
        <v>20</v>
      </c>
      <c r="G309" s="44" t="s">
        <v>151</v>
      </c>
      <c r="H309" s="44" t="str">
        <f t="shared" si="12"/>
        <v>ร้านดอนเจดีย์ อาร์ต  เสนอราคา  360 บาท</v>
      </c>
      <c r="I309" s="44" t="str">
        <f t="shared" si="13"/>
        <v>ร้านดอนเจดีย์ อาร์ต  360  บาท</v>
      </c>
      <c r="J309" s="11" t="s">
        <v>21</v>
      </c>
      <c r="K309" s="44" t="str">
        <f t="shared" si="14"/>
        <v>254/2568 (CNTR-00254/68)  ลว. 16/07/2568</v>
      </c>
      <c r="L309" s="12" t="s">
        <v>416</v>
      </c>
      <c r="N309" s="45" t="s">
        <v>413</v>
      </c>
      <c r="O309" s="46" t="s">
        <v>413</v>
      </c>
    </row>
    <row r="310" spans="1:15" s="12" customFormat="1" ht="87" x14ac:dyDescent="0.5">
      <c r="A310" s="41">
        <v>305</v>
      </c>
      <c r="B310" s="41" t="s">
        <v>144</v>
      </c>
      <c r="C310" s="10" t="s">
        <v>88</v>
      </c>
      <c r="D310" s="42">
        <v>360</v>
      </c>
      <c r="E310" s="42">
        <v>360</v>
      </c>
      <c r="F310" s="43" t="s">
        <v>20</v>
      </c>
      <c r="G310" s="44" t="s">
        <v>151</v>
      </c>
      <c r="H310" s="44" t="str">
        <f t="shared" si="12"/>
        <v>ร้านดอนเจดีย์ อาร์ต  เสนอราคา  360 บาท</v>
      </c>
      <c r="I310" s="44" t="str">
        <f t="shared" si="13"/>
        <v>ร้านดอนเจดีย์ อาร์ต  360  บาท</v>
      </c>
      <c r="J310" s="11" t="s">
        <v>21</v>
      </c>
      <c r="K310" s="44" t="str">
        <f t="shared" si="14"/>
        <v>255/2568 (CNTR-00255/68)  ลว. 16/07/2568</v>
      </c>
      <c r="L310" s="12" t="s">
        <v>417</v>
      </c>
      <c r="N310" s="45" t="s">
        <v>413</v>
      </c>
      <c r="O310" s="46" t="s">
        <v>413</v>
      </c>
    </row>
    <row r="311" spans="1:15" s="12" customFormat="1" ht="87" x14ac:dyDescent="0.5">
      <c r="A311" s="41">
        <v>306</v>
      </c>
      <c r="B311" s="41" t="s">
        <v>143</v>
      </c>
      <c r="C311" s="10" t="s">
        <v>90</v>
      </c>
      <c r="D311" s="42">
        <v>95000</v>
      </c>
      <c r="E311" s="42">
        <v>95000</v>
      </c>
      <c r="F311" s="43" t="s">
        <v>20</v>
      </c>
      <c r="G311" s="44" t="s">
        <v>191</v>
      </c>
      <c r="H311" s="44" t="str">
        <f t="shared" si="12"/>
        <v>นางสาวมารศรี ผิวแดง  เสนอราคา  95000 บาท</v>
      </c>
      <c r="I311" s="44" t="str">
        <f t="shared" si="13"/>
        <v>นางสาวมารศรี ผิวแดง  95000  บาท</v>
      </c>
      <c r="J311" s="11" t="s">
        <v>21</v>
      </c>
      <c r="K311" s="44" t="str">
        <f t="shared" si="14"/>
        <v>256/2568 (CNTR-00256/68)  ลว. 16/07/2568</v>
      </c>
      <c r="L311" s="12" t="s">
        <v>418</v>
      </c>
      <c r="N311" s="45" t="s">
        <v>413</v>
      </c>
      <c r="O311" s="46" t="s">
        <v>413</v>
      </c>
    </row>
    <row r="312" spans="1:15" s="12" customFormat="1" ht="87" x14ac:dyDescent="0.5">
      <c r="A312" s="41">
        <v>307</v>
      </c>
      <c r="B312" s="41" t="s">
        <v>144</v>
      </c>
      <c r="C312" s="10" t="s">
        <v>33</v>
      </c>
      <c r="D312" s="42">
        <v>360</v>
      </c>
      <c r="E312" s="42">
        <v>360</v>
      </c>
      <c r="F312" s="43" t="s">
        <v>20</v>
      </c>
      <c r="G312" s="44" t="s">
        <v>151</v>
      </c>
      <c r="H312" s="44" t="str">
        <f t="shared" si="12"/>
        <v>ร้านดอนเจดีย์ อาร์ต  เสนอราคา  360 บาท</v>
      </c>
      <c r="I312" s="44" t="str">
        <f t="shared" si="13"/>
        <v>ร้านดอนเจดีย์ อาร์ต  360  บาท</v>
      </c>
      <c r="J312" s="11" t="s">
        <v>21</v>
      </c>
      <c r="K312" s="44" t="str">
        <f t="shared" si="14"/>
        <v>257/2568 (CNTR-00257/68)  ลว. 23/07/2568</v>
      </c>
      <c r="L312" s="12" t="s">
        <v>421</v>
      </c>
      <c r="N312" s="45" t="s">
        <v>422</v>
      </c>
      <c r="O312" s="46" t="s">
        <v>422</v>
      </c>
    </row>
    <row r="313" spans="1:15" s="12" customFormat="1" ht="87" x14ac:dyDescent="0.5">
      <c r="A313" s="41">
        <v>308</v>
      </c>
      <c r="B313" s="41" t="s">
        <v>144</v>
      </c>
      <c r="C313" s="10" t="s">
        <v>92</v>
      </c>
      <c r="D313" s="42">
        <v>40000</v>
      </c>
      <c r="E313" s="42">
        <v>40000</v>
      </c>
      <c r="F313" s="43" t="s">
        <v>20</v>
      </c>
      <c r="G313" s="44" t="s">
        <v>196</v>
      </c>
      <c r="H313" s="44" t="str">
        <f t="shared" si="12"/>
        <v>นายเวียง  วรรณวงษ์  เสนอราคา  40000 บาท</v>
      </c>
      <c r="I313" s="44" t="str">
        <f t="shared" si="13"/>
        <v>นายเวียง  วรรณวงษ์  40000  บาท</v>
      </c>
      <c r="J313" s="11" t="s">
        <v>21</v>
      </c>
      <c r="K313" s="44" t="str">
        <f t="shared" si="14"/>
        <v>258/2568 (CNTR-00258/68)  ลว. 23/07/2568</v>
      </c>
      <c r="L313" s="12" t="s">
        <v>423</v>
      </c>
      <c r="N313" s="45" t="s">
        <v>422</v>
      </c>
      <c r="O313" s="46" t="s">
        <v>422</v>
      </c>
    </row>
    <row r="314" spans="1:15" s="12" customFormat="1" ht="87" x14ac:dyDescent="0.5">
      <c r="A314" s="41">
        <v>309</v>
      </c>
      <c r="B314" s="41" t="s">
        <v>144</v>
      </c>
      <c r="C314" s="10" t="s">
        <v>92</v>
      </c>
      <c r="D314" s="42">
        <v>32981</v>
      </c>
      <c r="E314" s="42">
        <v>32981</v>
      </c>
      <c r="F314" s="43" t="s">
        <v>20</v>
      </c>
      <c r="G314" s="44" t="s">
        <v>197</v>
      </c>
      <c r="H314" s="44" t="str">
        <f t="shared" si="12"/>
        <v>นายสำเรียง แก้วปานกัน  เสนอราคา  32981 บาท</v>
      </c>
      <c r="I314" s="44" t="str">
        <f t="shared" si="13"/>
        <v>นายสำเรียง แก้วปานกัน  32981  บาท</v>
      </c>
      <c r="J314" s="11" t="s">
        <v>21</v>
      </c>
      <c r="K314" s="44" t="str">
        <f t="shared" si="14"/>
        <v>259/2568 (CNTR-00259/68)  ลว. 23/07/2568</v>
      </c>
      <c r="L314" s="12" t="s">
        <v>424</v>
      </c>
      <c r="N314" s="45" t="s">
        <v>422</v>
      </c>
      <c r="O314" s="46" t="s">
        <v>422</v>
      </c>
    </row>
    <row r="315" spans="1:15" s="12" customFormat="1" ht="87" x14ac:dyDescent="0.5">
      <c r="A315" s="41">
        <v>310</v>
      </c>
      <c r="B315" s="41" t="s">
        <v>145</v>
      </c>
      <c r="C315" s="10" t="s">
        <v>774</v>
      </c>
      <c r="D315" s="42">
        <v>1500</v>
      </c>
      <c r="E315" s="42">
        <v>1500</v>
      </c>
      <c r="F315" s="43" t="s">
        <v>20</v>
      </c>
      <c r="G315" s="44" t="s">
        <v>168</v>
      </c>
      <c r="H315" s="44" t="str">
        <f t="shared" si="12"/>
        <v>ร้านกมลชนก โดยนางสาวกมลชนก สมบุญเกิด  เสนอราคา  1500 บาท</v>
      </c>
      <c r="I315" s="44" t="str">
        <f t="shared" si="13"/>
        <v>ร้านกมลชนก โดยนางสาวกมลชนก สมบุญเกิด  1500  บาท</v>
      </c>
      <c r="J315" s="11" t="s">
        <v>21</v>
      </c>
      <c r="K315" s="44" t="str">
        <f t="shared" si="14"/>
        <v>260/2568 (CNTR-00260/68)  ลว. 23/07/2568</v>
      </c>
      <c r="L315" s="12" t="s">
        <v>425</v>
      </c>
      <c r="N315" s="45" t="s">
        <v>422</v>
      </c>
      <c r="O315" s="46" t="s">
        <v>422</v>
      </c>
    </row>
    <row r="316" spans="1:15" s="12" customFormat="1" ht="87" x14ac:dyDescent="0.5">
      <c r="A316" s="41">
        <v>311</v>
      </c>
      <c r="B316" s="41" t="s">
        <v>144</v>
      </c>
      <c r="C316" s="10" t="s">
        <v>92</v>
      </c>
      <c r="D316" s="42">
        <v>35076</v>
      </c>
      <c r="E316" s="42">
        <v>35076</v>
      </c>
      <c r="F316" s="43" t="s">
        <v>20</v>
      </c>
      <c r="G316" s="44" t="s">
        <v>198</v>
      </c>
      <c r="H316" s="44" t="str">
        <f t="shared" si="12"/>
        <v>นายลิขิต นาเอี่ยม  เสนอราคา  35076 บาท</v>
      </c>
      <c r="I316" s="44" t="str">
        <f t="shared" si="13"/>
        <v>นายลิขิต นาเอี่ยม  35076  บาท</v>
      </c>
      <c r="J316" s="11" t="s">
        <v>21</v>
      </c>
      <c r="K316" s="44" t="str">
        <f t="shared" si="14"/>
        <v>261/2568 (CNTR-00261/68)  ลว. 24/07/2568</v>
      </c>
      <c r="L316" s="12" t="s">
        <v>426</v>
      </c>
      <c r="N316" s="45" t="s">
        <v>427</v>
      </c>
      <c r="O316" s="46" t="s">
        <v>427</v>
      </c>
    </row>
    <row r="317" spans="1:15" s="12" customFormat="1" ht="87" x14ac:dyDescent="0.5">
      <c r="A317" s="41">
        <v>312</v>
      </c>
      <c r="B317" s="41" t="s">
        <v>144</v>
      </c>
      <c r="C317" s="10" t="s">
        <v>33</v>
      </c>
      <c r="D317" s="42">
        <v>10210</v>
      </c>
      <c r="E317" s="42">
        <v>10210</v>
      </c>
      <c r="F317" s="43" t="s">
        <v>20</v>
      </c>
      <c r="G317" s="44" t="s">
        <v>188</v>
      </c>
      <c r="H317" s="44" t="str">
        <f t="shared" si="12"/>
        <v>ร้าน เพลงพิม์พาณิช โดย นางสาวเยาวลักษณ์  กาญจนะ  เสนอราคา  10210 บาท</v>
      </c>
      <c r="I317" s="44" t="str">
        <f t="shared" si="13"/>
        <v>ร้าน เพลงพิม์พาณิช โดย นางสาวเยาวลักษณ์  กาญจนะ  10210  บาท</v>
      </c>
      <c r="J317" s="11" t="s">
        <v>21</v>
      </c>
      <c r="K317" s="44" t="str">
        <f t="shared" si="14"/>
        <v>262/2568 (CNTR-00262/68)  ลว. 24/07/2568</v>
      </c>
      <c r="L317" s="12" t="s">
        <v>428</v>
      </c>
      <c r="N317" s="45" t="s">
        <v>427</v>
      </c>
      <c r="O317" s="46" t="s">
        <v>427</v>
      </c>
    </row>
    <row r="318" spans="1:15" s="12" customFormat="1" ht="87" x14ac:dyDescent="0.5">
      <c r="A318" s="41">
        <v>313</v>
      </c>
      <c r="B318" s="41" t="s">
        <v>143</v>
      </c>
      <c r="C318" s="10" t="s">
        <v>93</v>
      </c>
      <c r="D318" s="42">
        <v>108000</v>
      </c>
      <c r="E318" s="42">
        <v>108437</v>
      </c>
      <c r="F318" s="43" t="s">
        <v>20</v>
      </c>
      <c r="G318" s="44" t="s">
        <v>191</v>
      </c>
      <c r="H318" s="44" t="str">
        <f t="shared" si="12"/>
        <v>นางสาวมารศรี ผิวแดง  เสนอราคา  108000 บาท</v>
      </c>
      <c r="I318" s="44" t="str">
        <f t="shared" si="13"/>
        <v>นางสาวมารศรี ผิวแดง  108000  บาท</v>
      </c>
      <c r="J318" s="11" t="s">
        <v>21</v>
      </c>
      <c r="K318" s="44" t="str">
        <f t="shared" si="14"/>
        <v>263/2568 (CNTR-00263/68)  ลว. 30/07/2568</v>
      </c>
      <c r="L318" s="12" t="s">
        <v>430</v>
      </c>
      <c r="N318" s="45" t="s">
        <v>431</v>
      </c>
      <c r="O318" s="46" t="s">
        <v>431</v>
      </c>
    </row>
    <row r="319" spans="1:15" s="12" customFormat="1" ht="87" x14ac:dyDescent="0.5">
      <c r="A319" s="41">
        <v>314</v>
      </c>
      <c r="B319" s="41" t="s">
        <v>144</v>
      </c>
      <c r="C319" s="10" t="s">
        <v>22</v>
      </c>
      <c r="D319" s="42">
        <v>1200</v>
      </c>
      <c r="E319" s="42">
        <v>1200</v>
      </c>
      <c r="F319" s="43" t="s">
        <v>20</v>
      </c>
      <c r="G319" s="44" t="s">
        <v>151</v>
      </c>
      <c r="H319" s="44" t="str">
        <f t="shared" si="12"/>
        <v>ร้านดอนเจดีย์ อาร์ต  เสนอราคา  1200 บาท</v>
      </c>
      <c r="I319" s="44" t="str">
        <f t="shared" si="13"/>
        <v>ร้านดอนเจดีย์ อาร์ต  1200  บาท</v>
      </c>
      <c r="J319" s="11" t="s">
        <v>21</v>
      </c>
      <c r="K319" s="44" t="str">
        <f t="shared" si="14"/>
        <v>264/2568 (CNTR-00264/68)  ลว. 30/07/2568</v>
      </c>
      <c r="L319" s="12" t="s">
        <v>432</v>
      </c>
      <c r="N319" s="45" t="s">
        <v>431</v>
      </c>
      <c r="O319" s="46" t="s">
        <v>431</v>
      </c>
    </row>
    <row r="320" spans="1:15" s="12" customFormat="1" ht="87" x14ac:dyDescent="0.5">
      <c r="A320" s="41">
        <v>315</v>
      </c>
      <c r="B320" s="41" t="s">
        <v>144</v>
      </c>
      <c r="C320" s="10" t="s">
        <v>94</v>
      </c>
      <c r="D320" s="42">
        <v>1296</v>
      </c>
      <c r="E320" s="42">
        <v>1296</v>
      </c>
      <c r="F320" s="43" t="s">
        <v>20</v>
      </c>
      <c r="G320" s="44" t="s">
        <v>151</v>
      </c>
      <c r="H320" s="44" t="str">
        <f t="shared" si="12"/>
        <v>ร้านดอนเจดีย์ อาร์ต  เสนอราคา  1296 บาท</v>
      </c>
      <c r="I320" s="44" t="str">
        <f t="shared" si="13"/>
        <v>ร้านดอนเจดีย์ อาร์ต  1296  บาท</v>
      </c>
      <c r="J320" s="11" t="s">
        <v>21</v>
      </c>
      <c r="K320" s="44" t="str">
        <f t="shared" si="14"/>
        <v>265/2568 (CNTR-00265/68)  ลว. 30/07/2568</v>
      </c>
      <c r="L320" s="12" t="s">
        <v>433</v>
      </c>
      <c r="N320" s="45" t="s">
        <v>431</v>
      </c>
      <c r="O320" s="46" t="s">
        <v>431</v>
      </c>
    </row>
    <row r="321" spans="1:15" s="12" customFormat="1" ht="174" x14ac:dyDescent="0.5">
      <c r="A321" s="41">
        <v>316</v>
      </c>
      <c r="B321" s="41" t="s">
        <v>145</v>
      </c>
      <c r="C321" s="10" t="s">
        <v>134</v>
      </c>
      <c r="D321" s="42">
        <v>150000</v>
      </c>
      <c r="E321" s="42">
        <v>150000</v>
      </c>
      <c r="F321" s="43" t="s">
        <v>20</v>
      </c>
      <c r="G321" s="44" t="s">
        <v>226</v>
      </c>
      <c r="H321" s="44" t="str">
        <f t="shared" si="12"/>
        <v>ห้างหุ้นส่วนจำกัด อารยะบริการ  เสนอราคา  150000 บาท</v>
      </c>
      <c r="I321" s="44" t="str">
        <f t="shared" si="13"/>
        <v>ห้างหุ้นส่วนจำกัด อารยะบริการ  150000  บาท</v>
      </c>
      <c r="J321" s="11" t="s">
        <v>21</v>
      </c>
      <c r="K321" s="44" t="str">
        <f t="shared" si="14"/>
        <v>CNTR-00001/68-10  ลว. 31/07/2568</v>
      </c>
      <c r="L321" s="12" t="s">
        <v>629</v>
      </c>
      <c r="N321" s="45" t="s">
        <v>630</v>
      </c>
      <c r="O321" s="46" t="s">
        <v>630</v>
      </c>
    </row>
    <row r="322" spans="1:15" s="12" customFormat="1" ht="152.25" x14ac:dyDescent="0.5">
      <c r="A322" s="41">
        <v>317</v>
      </c>
      <c r="B322" s="41" t="s">
        <v>145</v>
      </c>
      <c r="C322" s="10" t="s">
        <v>135</v>
      </c>
      <c r="D322" s="42">
        <v>336000</v>
      </c>
      <c r="E322" s="42">
        <v>336000</v>
      </c>
      <c r="F322" s="43" t="s">
        <v>20</v>
      </c>
      <c r="G322" s="44" t="s">
        <v>226</v>
      </c>
      <c r="H322" s="44" t="str">
        <f t="shared" si="12"/>
        <v>ห้างหุ้นส่วนจำกัด อารยะบริการ  เสนอราคา  336000 บาท</v>
      </c>
      <c r="I322" s="44" t="str">
        <f t="shared" si="13"/>
        <v>ห้างหุ้นส่วนจำกัด อารยะบริการ  336000  บาท</v>
      </c>
      <c r="J322" s="11" t="s">
        <v>21</v>
      </c>
      <c r="K322" s="44" t="str">
        <f t="shared" si="14"/>
        <v>CNTR-00002/68-8  ลว. 31/07/2568</v>
      </c>
      <c r="L322" s="12" t="s">
        <v>657</v>
      </c>
      <c r="N322" s="45" t="s">
        <v>630</v>
      </c>
      <c r="O322" s="46" t="s">
        <v>630</v>
      </c>
    </row>
    <row r="323" spans="1:15" s="12" customFormat="1" ht="152.25" x14ac:dyDescent="0.5">
      <c r="A323" s="41">
        <v>318</v>
      </c>
      <c r="B323" s="41" t="s">
        <v>145</v>
      </c>
      <c r="C323" s="10" t="s">
        <v>136</v>
      </c>
      <c r="D323" s="42">
        <v>84000</v>
      </c>
      <c r="E323" s="42">
        <v>84000</v>
      </c>
      <c r="F323" s="43" t="s">
        <v>20</v>
      </c>
      <c r="G323" s="44" t="s">
        <v>226</v>
      </c>
      <c r="H323" s="44" t="str">
        <f t="shared" si="12"/>
        <v>ห้างหุ้นส่วนจำกัด อารยะบริการ  เสนอราคา  84000 บาท</v>
      </c>
      <c r="I323" s="44" t="str">
        <f t="shared" si="13"/>
        <v>ห้างหุ้นส่วนจำกัด อารยะบริการ  84000  บาท</v>
      </c>
      <c r="J323" s="11" t="s">
        <v>21</v>
      </c>
      <c r="K323" s="44" t="str">
        <f t="shared" si="14"/>
        <v>CNTR-00003/68-11  ลว. 31/07/2568</v>
      </c>
      <c r="L323" s="12" t="s">
        <v>661</v>
      </c>
      <c r="N323" s="45" t="s">
        <v>630</v>
      </c>
      <c r="O323" s="46" t="s">
        <v>630</v>
      </c>
    </row>
    <row r="324" spans="1:15" s="12" customFormat="1" ht="152.25" x14ac:dyDescent="0.5">
      <c r="A324" s="41">
        <v>319</v>
      </c>
      <c r="B324" s="41" t="s">
        <v>145</v>
      </c>
      <c r="C324" s="10" t="s">
        <v>139</v>
      </c>
      <c r="D324" s="42">
        <v>60000</v>
      </c>
      <c r="E324" s="42">
        <v>60000</v>
      </c>
      <c r="F324" s="43" t="s">
        <v>20</v>
      </c>
      <c r="G324" s="44" t="s">
        <v>226</v>
      </c>
      <c r="H324" s="44" t="str">
        <f t="shared" si="12"/>
        <v>ห้างหุ้นส่วนจำกัด อารยะบริการ  เสนอราคา  60000 บาท</v>
      </c>
      <c r="I324" s="44" t="str">
        <f t="shared" si="13"/>
        <v>ห้างหุ้นส่วนจำกัด อารยะบริการ  60000  บาท</v>
      </c>
      <c r="J324" s="11" t="s">
        <v>21</v>
      </c>
      <c r="K324" s="44" t="str">
        <f t="shared" si="14"/>
        <v>CNTR-00006/68-10  ลว. 31/07/2568</v>
      </c>
      <c r="L324" s="12" t="s">
        <v>687</v>
      </c>
      <c r="N324" s="45" t="s">
        <v>630</v>
      </c>
      <c r="O324" s="46" t="s">
        <v>630</v>
      </c>
    </row>
    <row r="325" spans="1:15" s="12" customFormat="1" ht="130.5" x14ac:dyDescent="0.5">
      <c r="A325" s="41">
        <v>320</v>
      </c>
      <c r="B325" s="41" t="s">
        <v>145</v>
      </c>
      <c r="C325" s="10" t="s">
        <v>141</v>
      </c>
      <c r="D325" s="42">
        <v>30000</v>
      </c>
      <c r="E325" s="42">
        <v>30000</v>
      </c>
      <c r="F325" s="43" t="s">
        <v>20</v>
      </c>
      <c r="G325" s="44" t="s">
        <v>226</v>
      </c>
      <c r="H325" s="44" t="str">
        <f t="shared" si="12"/>
        <v>ห้างหุ้นส่วนจำกัด อารยะบริการ  เสนอราคา  30000 บาท</v>
      </c>
      <c r="I325" s="44" t="str">
        <f t="shared" si="13"/>
        <v>ห้างหุ้นส่วนจำกัด อารยะบริการ  30000  บาท</v>
      </c>
      <c r="J325" s="11" t="s">
        <v>21</v>
      </c>
      <c r="K325" s="44" t="str">
        <f t="shared" si="14"/>
        <v>CNTR-00008/68-9  ลว. 31/07/2568</v>
      </c>
      <c r="L325" s="12" t="s">
        <v>711</v>
      </c>
      <c r="N325" s="45" t="s">
        <v>630</v>
      </c>
      <c r="O325" s="46" t="s">
        <v>630</v>
      </c>
    </row>
    <row r="326" spans="1:15" s="12" customFormat="1" ht="87" x14ac:dyDescent="0.5">
      <c r="A326" s="41">
        <v>321</v>
      </c>
      <c r="B326" s="41" t="s">
        <v>144</v>
      </c>
      <c r="C326" s="10" t="s">
        <v>142</v>
      </c>
      <c r="D326" s="42">
        <v>21000</v>
      </c>
      <c r="E326" s="42">
        <v>21000</v>
      </c>
      <c r="F326" s="43" t="s">
        <v>20</v>
      </c>
      <c r="G326" s="44" t="s">
        <v>226</v>
      </c>
      <c r="H326" s="44" t="str">
        <f t="shared" ref="H326:H389" si="15">+G326&amp;"  เสนอราคา  "&amp;D326&amp;" "&amp;"บาท"</f>
        <v>ห้างหุ้นส่วนจำกัด อารยะบริการ  เสนอราคา  21000 บาท</v>
      </c>
      <c r="I326" s="44" t="str">
        <f t="shared" ref="I326:I389" si="16">+G326&amp;"  "&amp;D326&amp;"  "&amp;"บาท"</f>
        <v>ห้างหุ้นส่วนจำกัด อารยะบริการ  21000  บาท</v>
      </c>
      <c r="J326" s="11" t="s">
        <v>21</v>
      </c>
      <c r="K326" s="44" t="str">
        <f t="shared" ref="K326:K389" si="17">+L326&amp;"  ลว."&amp;" "&amp;N326</f>
        <v>CNTR-00028/68-3  ลว. 31/07/2568</v>
      </c>
      <c r="L326" s="12" t="s">
        <v>715</v>
      </c>
      <c r="N326" s="45" t="s">
        <v>630</v>
      </c>
      <c r="O326" s="46" t="s">
        <v>630</v>
      </c>
    </row>
    <row r="327" spans="1:15" s="12" customFormat="1" ht="87" x14ac:dyDescent="0.5">
      <c r="A327" s="41">
        <v>322</v>
      </c>
      <c r="B327" s="41" t="s">
        <v>145</v>
      </c>
      <c r="C327" s="10" t="s">
        <v>758</v>
      </c>
      <c r="D327" s="42">
        <v>42000</v>
      </c>
      <c r="E327" s="42">
        <v>42000</v>
      </c>
      <c r="F327" s="43" t="s">
        <v>20</v>
      </c>
      <c r="G327" s="44" t="s">
        <v>155</v>
      </c>
      <c r="H327" s="44" t="str">
        <f t="shared" si="15"/>
        <v>ร้านตี๋การช่างวัสดุภัณฑ์  เสนอราคา  42000 บาท</v>
      </c>
      <c r="I327" s="44" t="str">
        <f t="shared" si="16"/>
        <v>ร้านตี๋การช่างวัสดุภัณฑ์  42000  บาท</v>
      </c>
      <c r="J327" s="11" t="s">
        <v>21</v>
      </c>
      <c r="K327" s="44" t="str">
        <f t="shared" si="17"/>
        <v>266/2568 (CNTR-00266/68)  ลว. 06/08/2568</v>
      </c>
      <c r="L327" s="12" t="s">
        <v>434</v>
      </c>
      <c r="N327" s="45" t="s">
        <v>435</v>
      </c>
      <c r="O327" s="46" t="s">
        <v>435</v>
      </c>
    </row>
    <row r="328" spans="1:15" s="12" customFormat="1" ht="87" x14ac:dyDescent="0.5">
      <c r="A328" s="41">
        <v>323</v>
      </c>
      <c r="B328" s="41" t="s">
        <v>144</v>
      </c>
      <c r="C328" s="10" t="s">
        <v>32</v>
      </c>
      <c r="D328" s="42">
        <v>490</v>
      </c>
      <c r="E328" s="42">
        <v>490</v>
      </c>
      <c r="F328" s="43" t="s">
        <v>20</v>
      </c>
      <c r="G328" s="44" t="s">
        <v>154</v>
      </c>
      <c r="H328" s="44" t="str">
        <f t="shared" si="15"/>
        <v>นางประพิมพ์ ศรีโสภณ  เสนอราคา  490 บาท</v>
      </c>
      <c r="I328" s="44" t="str">
        <f t="shared" si="16"/>
        <v>นางประพิมพ์ ศรีโสภณ  490  บาท</v>
      </c>
      <c r="J328" s="11" t="s">
        <v>21</v>
      </c>
      <c r="K328" s="44" t="str">
        <f t="shared" si="17"/>
        <v>267/2568 (CNTR-00267/68)  ลว. 06/08/2568</v>
      </c>
      <c r="L328" s="12" t="s">
        <v>436</v>
      </c>
      <c r="N328" s="45" t="s">
        <v>435</v>
      </c>
      <c r="O328" s="46" t="s">
        <v>435</v>
      </c>
    </row>
    <row r="329" spans="1:15" s="12" customFormat="1" ht="87" x14ac:dyDescent="0.5">
      <c r="A329" s="41">
        <v>324</v>
      </c>
      <c r="B329" s="41" t="s">
        <v>143</v>
      </c>
      <c r="C329" s="10" t="s">
        <v>91</v>
      </c>
      <c r="D329" s="42">
        <v>136000</v>
      </c>
      <c r="E329" s="42">
        <v>95472</v>
      </c>
      <c r="F329" s="43" t="s">
        <v>20</v>
      </c>
      <c r="G329" s="44" t="s">
        <v>191</v>
      </c>
      <c r="H329" s="44" t="str">
        <f t="shared" si="15"/>
        <v>นางสาวมารศรี ผิวแดง  เสนอราคา  136000 บาท</v>
      </c>
      <c r="I329" s="44" t="str">
        <f t="shared" si="16"/>
        <v>นางสาวมารศรี ผิวแดง  136000  บาท</v>
      </c>
      <c r="J329" s="11" t="s">
        <v>21</v>
      </c>
      <c r="K329" s="44" t="str">
        <f t="shared" si="17"/>
        <v>256/2568 (CNTR-00268/68)  ลว. 07/08/2568</v>
      </c>
      <c r="L329" s="12" t="s">
        <v>419</v>
      </c>
      <c r="N329" s="45" t="s">
        <v>420</v>
      </c>
      <c r="O329" s="46" t="s">
        <v>420</v>
      </c>
    </row>
    <row r="330" spans="1:15" s="12" customFormat="1" ht="87" x14ac:dyDescent="0.5">
      <c r="A330" s="41">
        <v>325</v>
      </c>
      <c r="B330" s="41" t="s">
        <v>144</v>
      </c>
      <c r="C330" s="10" t="s">
        <v>95</v>
      </c>
      <c r="D330" s="42">
        <v>540</v>
      </c>
      <c r="E330" s="42">
        <v>540</v>
      </c>
      <c r="F330" s="43" t="s">
        <v>20</v>
      </c>
      <c r="G330" s="44" t="s">
        <v>151</v>
      </c>
      <c r="H330" s="44" t="str">
        <f t="shared" si="15"/>
        <v>ร้านดอนเจดีย์ อาร์ต  เสนอราคา  540 บาท</v>
      </c>
      <c r="I330" s="44" t="str">
        <f t="shared" si="16"/>
        <v>ร้านดอนเจดีย์ อาร์ต  540  บาท</v>
      </c>
      <c r="J330" s="11" t="s">
        <v>21</v>
      </c>
      <c r="K330" s="44" t="str">
        <f t="shared" si="17"/>
        <v>269/2568 (CNTR-00269/68)  ลว. 13/08/2568</v>
      </c>
      <c r="L330" s="12" t="s">
        <v>437</v>
      </c>
      <c r="N330" s="45" t="s">
        <v>438</v>
      </c>
      <c r="O330" s="46" t="s">
        <v>438</v>
      </c>
    </row>
    <row r="331" spans="1:15" s="12" customFormat="1" ht="87" x14ac:dyDescent="0.5">
      <c r="A331" s="41">
        <v>326</v>
      </c>
      <c r="B331" s="41" t="s">
        <v>144</v>
      </c>
      <c r="C331" s="10" t="s">
        <v>96</v>
      </c>
      <c r="D331" s="42">
        <v>17400</v>
      </c>
      <c r="E331" s="42">
        <v>17400</v>
      </c>
      <c r="F331" s="43" t="s">
        <v>20</v>
      </c>
      <c r="G331" s="44" t="s">
        <v>200</v>
      </c>
      <c r="H331" s="44" t="str">
        <f t="shared" si="15"/>
        <v>นายกมล โภคา  เสนอราคา  17400 บาท</v>
      </c>
      <c r="I331" s="44" t="str">
        <f t="shared" si="16"/>
        <v>นายกมล โภคา  17400  บาท</v>
      </c>
      <c r="J331" s="11" t="s">
        <v>21</v>
      </c>
      <c r="K331" s="44" t="str">
        <f t="shared" si="17"/>
        <v>270/2568 (CNTR-00270/68)  ลว. 13/08/2568</v>
      </c>
      <c r="L331" s="12" t="s">
        <v>439</v>
      </c>
      <c r="N331" s="45" t="s">
        <v>438</v>
      </c>
      <c r="O331" s="46" t="s">
        <v>438</v>
      </c>
    </row>
    <row r="332" spans="1:15" s="12" customFormat="1" ht="87" x14ac:dyDescent="0.5">
      <c r="A332" s="41">
        <v>327</v>
      </c>
      <c r="B332" s="41" t="s">
        <v>145</v>
      </c>
      <c r="C332" s="10" t="s">
        <v>760</v>
      </c>
      <c r="D332" s="42">
        <v>36000</v>
      </c>
      <c r="E332" s="42">
        <v>36000</v>
      </c>
      <c r="F332" s="43" t="s">
        <v>20</v>
      </c>
      <c r="G332" s="44" t="s">
        <v>199</v>
      </c>
      <c r="H332" s="44" t="str">
        <f t="shared" si="15"/>
        <v>ห.จ.ก.อายยางมิกซ์  เสนอราคา  36000 บาท</v>
      </c>
      <c r="I332" s="44" t="str">
        <f t="shared" si="16"/>
        <v>ห.จ.ก.อายยางมิกซ์  36000  บาท</v>
      </c>
      <c r="J332" s="11" t="s">
        <v>21</v>
      </c>
      <c r="K332" s="44" t="str">
        <f t="shared" si="17"/>
        <v>271/2568 (CNTR-00271/68)  ลว. 14/08/2568</v>
      </c>
      <c r="L332" s="12" t="s">
        <v>440</v>
      </c>
      <c r="N332" s="45" t="s">
        <v>441</v>
      </c>
      <c r="O332" s="46" t="s">
        <v>441</v>
      </c>
    </row>
    <row r="333" spans="1:15" s="12" customFormat="1" ht="87" x14ac:dyDescent="0.5">
      <c r="A333" s="41">
        <v>328</v>
      </c>
      <c r="B333" s="41" t="s">
        <v>144</v>
      </c>
      <c r="C333" s="10" t="s">
        <v>95</v>
      </c>
      <c r="D333" s="42">
        <v>4309</v>
      </c>
      <c r="E333" s="42">
        <v>4309</v>
      </c>
      <c r="F333" s="43" t="s">
        <v>20</v>
      </c>
      <c r="G333" s="44" t="s">
        <v>188</v>
      </c>
      <c r="H333" s="44" t="str">
        <f t="shared" si="15"/>
        <v>ร้าน เพลงพิม์พาณิช โดย นางสาวเยาวลักษณ์  กาญจนะ  เสนอราคา  4309 บาท</v>
      </c>
      <c r="I333" s="44" t="str">
        <f t="shared" si="16"/>
        <v>ร้าน เพลงพิม์พาณิช โดย นางสาวเยาวลักษณ์  กาญจนะ  4309  บาท</v>
      </c>
      <c r="J333" s="11" t="s">
        <v>21</v>
      </c>
      <c r="K333" s="44" t="str">
        <f t="shared" si="17"/>
        <v>272/2568 (CNTR-00272/68)  ลว. 14/08/2568</v>
      </c>
      <c r="L333" s="12" t="s">
        <v>442</v>
      </c>
      <c r="N333" s="45" t="s">
        <v>441</v>
      </c>
      <c r="O333" s="46" t="s">
        <v>441</v>
      </c>
    </row>
    <row r="334" spans="1:15" s="12" customFormat="1" ht="87" x14ac:dyDescent="0.5">
      <c r="A334" s="41">
        <v>329</v>
      </c>
      <c r="B334" s="41" t="s">
        <v>144</v>
      </c>
      <c r="C334" s="10" t="s">
        <v>32</v>
      </c>
      <c r="D334" s="42">
        <v>490</v>
      </c>
      <c r="E334" s="42">
        <v>490</v>
      </c>
      <c r="F334" s="43" t="s">
        <v>20</v>
      </c>
      <c r="G334" s="44" t="s">
        <v>154</v>
      </c>
      <c r="H334" s="44" t="str">
        <f t="shared" si="15"/>
        <v>นางประพิมพ์ ศรีโสภณ  เสนอราคา  490 บาท</v>
      </c>
      <c r="I334" s="44" t="str">
        <f t="shared" si="16"/>
        <v>นางประพิมพ์ ศรีโสภณ  490  บาท</v>
      </c>
      <c r="J334" s="11" t="s">
        <v>21</v>
      </c>
      <c r="K334" s="44" t="str">
        <f t="shared" si="17"/>
        <v>273/2568 (CNTR-00273/68)  ลว. 14/08/2568</v>
      </c>
      <c r="L334" s="12" t="s">
        <v>445</v>
      </c>
      <c r="N334" s="45" t="s">
        <v>441</v>
      </c>
      <c r="O334" s="46" t="s">
        <v>441</v>
      </c>
    </row>
    <row r="335" spans="1:15" s="12" customFormat="1" ht="87" x14ac:dyDescent="0.5">
      <c r="A335" s="41">
        <v>330</v>
      </c>
      <c r="B335" s="41" t="s">
        <v>146</v>
      </c>
      <c r="C335" s="10" t="s">
        <v>97</v>
      </c>
      <c r="D335" s="42">
        <v>200000</v>
      </c>
      <c r="E335" s="42">
        <v>200000</v>
      </c>
      <c r="F335" s="43" t="s">
        <v>20</v>
      </c>
      <c r="G335" s="44" t="s">
        <v>169</v>
      </c>
      <c r="H335" s="44" t="str">
        <f t="shared" si="15"/>
        <v>นายอนุชิต ดวงตาดำ  เสนอราคา  200000 บาท</v>
      </c>
      <c r="I335" s="44" t="str">
        <f t="shared" si="16"/>
        <v>นายอนุชิต ดวงตาดำ  200000  บาท</v>
      </c>
      <c r="J335" s="11" t="s">
        <v>21</v>
      </c>
      <c r="K335" s="44" t="str">
        <f t="shared" si="17"/>
        <v>274/2568 (CNTR-00274/68)  ลว. 15/08/2568</v>
      </c>
      <c r="L335" s="12" t="s">
        <v>446</v>
      </c>
      <c r="N335" s="45" t="s">
        <v>447</v>
      </c>
      <c r="O335" s="46" t="s">
        <v>447</v>
      </c>
    </row>
    <row r="336" spans="1:15" s="12" customFormat="1" ht="87" x14ac:dyDescent="0.5">
      <c r="A336" s="41">
        <v>331</v>
      </c>
      <c r="B336" s="41" t="s">
        <v>145</v>
      </c>
      <c r="C336" s="10" t="s">
        <v>788</v>
      </c>
      <c r="D336" s="42">
        <v>3600</v>
      </c>
      <c r="E336" s="42">
        <v>3600</v>
      </c>
      <c r="F336" s="43" t="s">
        <v>20</v>
      </c>
      <c r="G336" s="44" t="s">
        <v>201</v>
      </c>
      <c r="H336" s="44" t="str">
        <f t="shared" si="15"/>
        <v>ร้านอั่งเปาตรายาง โดย นางสาวเสาวลักษณ์ บุตรดาวงษ์  เสนอราคา  3600 บาท</v>
      </c>
      <c r="I336" s="44" t="str">
        <f t="shared" si="16"/>
        <v>ร้านอั่งเปาตรายาง โดย นางสาวเสาวลักษณ์ บุตรดาวงษ์  3600  บาท</v>
      </c>
      <c r="J336" s="11" t="s">
        <v>21</v>
      </c>
      <c r="K336" s="44" t="str">
        <f t="shared" si="17"/>
        <v>275/2568 (CNTR-00275/68)  ลว. 18/08/2568</v>
      </c>
      <c r="L336" s="12" t="s">
        <v>448</v>
      </c>
      <c r="N336" s="45" t="s">
        <v>449</v>
      </c>
      <c r="O336" s="46" t="s">
        <v>449</v>
      </c>
    </row>
    <row r="337" spans="1:15" s="12" customFormat="1" ht="87" x14ac:dyDescent="0.5">
      <c r="A337" s="41">
        <v>332</v>
      </c>
      <c r="B337" s="41" t="s">
        <v>144</v>
      </c>
      <c r="C337" s="10" t="s">
        <v>31</v>
      </c>
      <c r="D337" s="42">
        <v>1050</v>
      </c>
      <c r="E337" s="42">
        <v>1050</v>
      </c>
      <c r="F337" s="43" t="s">
        <v>20</v>
      </c>
      <c r="G337" s="44" t="s">
        <v>202</v>
      </c>
      <c r="H337" s="44" t="str">
        <f t="shared" si="15"/>
        <v>นางสาวกนกพร หอมไม่หาย  เสนอราคา  1050 บาท</v>
      </c>
      <c r="I337" s="44" t="str">
        <f t="shared" si="16"/>
        <v>นางสาวกนกพร หอมไม่หาย  1050  บาท</v>
      </c>
      <c r="J337" s="11" t="s">
        <v>21</v>
      </c>
      <c r="K337" s="44" t="str">
        <f t="shared" si="17"/>
        <v>276/2568 (CNTR-00276/68)  ลว. 19/08/2568</v>
      </c>
      <c r="L337" s="12" t="s">
        <v>450</v>
      </c>
      <c r="N337" s="45" t="s">
        <v>451</v>
      </c>
      <c r="O337" s="46" t="s">
        <v>451</v>
      </c>
    </row>
    <row r="338" spans="1:15" s="12" customFormat="1" ht="87" x14ac:dyDescent="0.5">
      <c r="A338" s="41">
        <v>333</v>
      </c>
      <c r="B338" s="41" t="s">
        <v>144</v>
      </c>
      <c r="C338" s="10" t="s">
        <v>765</v>
      </c>
      <c r="D338" s="42">
        <v>1250</v>
      </c>
      <c r="E338" s="42">
        <v>1250</v>
      </c>
      <c r="F338" s="43" t="s">
        <v>20</v>
      </c>
      <c r="G338" s="44" t="s">
        <v>176</v>
      </c>
      <c r="H338" s="44" t="str">
        <f t="shared" si="15"/>
        <v>ร้านโชคเฮงแบตเตอรี่ โดยนางสาวณัฐฐิรา บุญเกิด  เสนอราคา  1250 บาท</v>
      </c>
      <c r="I338" s="44" t="str">
        <f t="shared" si="16"/>
        <v>ร้านโชคเฮงแบตเตอรี่ โดยนางสาวณัฐฐิรา บุญเกิด  1250  บาท</v>
      </c>
      <c r="J338" s="11" t="s">
        <v>21</v>
      </c>
      <c r="K338" s="44" t="str">
        <f t="shared" si="17"/>
        <v>277/2568 (CNTR-00277/68)  ลว. 19/08/2568</v>
      </c>
      <c r="L338" s="12" t="s">
        <v>452</v>
      </c>
      <c r="N338" s="45" t="s">
        <v>451</v>
      </c>
      <c r="O338" s="46" t="s">
        <v>451</v>
      </c>
    </row>
    <row r="339" spans="1:15" s="12" customFormat="1" ht="87" x14ac:dyDescent="0.5">
      <c r="A339" s="41">
        <v>334</v>
      </c>
      <c r="B339" s="41" t="s">
        <v>143</v>
      </c>
      <c r="C339" s="10" t="s">
        <v>98</v>
      </c>
      <c r="D339" s="42">
        <v>157000</v>
      </c>
      <c r="E339" s="42">
        <v>157941</v>
      </c>
      <c r="F339" s="43" t="s">
        <v>20</v>
      </c>
      <c r="G339" s="44" t="s">
        <v>191</v>
      </c>
      <c r="H339" s="44" t="str">
        <f t="shared" si="15"/>
        <v>นางสาวมารศรี ผิวแดง  เสนอราคา  157000 บาท</v>
      </c>
      <c r="I339" s="44" t="str">
        <f t="shared" si="16"/>
        <v>นางสาวมารศรี ผิวแดง  157000  บาท</v>
      </c>
      <c r="J339" s="11" t="s">
        <v>21</v>
      </c>
      <c r="K339" s="44" t="str">
        <f t="shared" si="17"/>
        <v>278/2568 (CNTR-00278/68)  ลว. 20/08/2568</v>
      </c>
      <c r="L339" s="12" t="s">
        <v>453</v>
      </c>
      <c r="N339" s="45" t="s">
        <v>454</v>
      </c>
      <c r="O339" s="46" t="s">
        <v>454</v>
      </c>
    </row>
    <row r="340" spans="1:15" s="12" customFormat="1" ht="87" x14ac:dyDescent="0.5">
      <c r="A340" s="41">
        <v>335</v>
      </c>
      <c r="B340" s="41" t="s">
        <v>144</v>
      </c>
      <c r="C340" s="10" t="s">
        <v>765</v>
      </c>
      <c r="D340" s="42">
        <v>500</v>
      </c>
      <c r="E340" s="42">
        <v>500</v>
      </c>
      <c r="F340" s="43" t="s">
        <v>20</v>
      </c>
      <c r="G340" s="44" t="s">
        <v>176</v>
      </c>
      <c r="H340" s="44" t="str">
        <f t="shared" si="15"/>
        <v>ร้านโชคเฮงแบตเตอรี่ โดยนางสาวณัฐฐิรา บุญเกิด  เสนอราคา  500 บาท</v>
      </c>
      <c r="I340" s="44" t="str">
        <f t="shared" si="16"/>
        <v>ร้านโชคเฮงแบตเตอรี่ โดยนางสาวณัฐฐิรา บุญเกิด  500  บาท</v>
      </c>
      <c r="J340" s="11" t="s">
        <v>21</v>
      </c>
      <c r="K340" s="44" t="str">
        <f t="shared" si="17"/>
        <v>279/2568 (CNTR-00279/68)  ลว. 21/08/2568</v>
      </c>
      <c r="L340" s="12" t="s">
        <v>455</v>
      </c>
      <c r="N340" s="45" t="s">
        <v>456</v>
      </c>
      <c r="O340" s="46" t="s">
        <v>456</v>
      </c>
    </row>
    <row r="341" spans="1:15" s="12" customFormat="1" ht="87" x14ac:dyDescent="0.5">
      <c r="A341" s="41">
        <v>336</v>
      </c>
      <c r="B341" s="41" t="s">
        <v>144</v>
      </c>
      <c r="C341" s="10" t="s">
        <v>92</v>
      </c>
      <c r="D341" s="42">
        <v>38500</v>
      </c>
      <c r="E341" s="42">
        <v>38500</v>
      </c>
      <c r="F341" s="43" t="s">
        <v>20</v>
      </c>
      <c r="G341" s="44" t="s">
        <v>203</v>
      </c>
      <c r="H341" s="44" t="str">
        <f t="shared" si="15"/>
        <v>นายสมชาย พูลวิชา  เสนอราคา  38500 บาท</v>
      </c>
      <c r="I341" s="44" t="str">
        <f t="shared" si="16"/>
        <v>นายสมชาย พูลวิชา  38500  บาท</v>
      </c>
      <c r="J341" s="11" t="s">
        <v>21</v>
      </c>
      <c r="K341" s="44" t="str">
        <f t="shared" si="17"/>
        <v>280/2568 (CNTR-00280/68)  ลว. 22/08/2568</v>
      </c>
      <c r="L341" s="12" t="s">
        <v>457</v>
      </c>
      <c r="N341" s="45" t="s">
        <v>458</v>
      </c>
      <c r="O341" s="46" t="s">
        <v>458</v>
      </c>
    </row>
    <row r="342" spans="1:15" s="12" customFormat="1" ht="87" x14ac:dyDescent="0.5">
      <c r="A342" s="41">
        <v>337</v>
      </c>
      <c r="B342" s="41" t="s">
        <v>144</v>
      </c>
      <c r="C342" s="10" t="s">
        <v>92</v>
      </c>
      <c r="D342" s="42">
        <v>38500</v>
      </c>
      <c r="E342" s="42">
        <v>38500</v>
      </c>
      <c r="F342" s="43" t="s">
        <v>20</v>
      </c>
      <c r="G342" s="44" t="s">
        <v>204</v>
      </c>
      <c r="H342" s="44" t="str">
        <f t="shared" si="15"/>
        <v>นางสมคิด เอี่ยมเมือง  เสนอราคา  38500 บาท</v>
      </c>
      <c r="I342" s="44" t="str">
        <f t="shared" si="16"/>
        <v>นางสมคิด เอี่ยมเมือง  38500  บาท</v>
      </c>
      <c r="J342" s="11" t="s">
        <v>21</v>
      </c>
      <c r="K342" s="44" t="str">
        <f t="shared" si="17"/>
        <v>281/2568 (CNTR-00281/68)  ลว. 22/08/2568</v>
      </c>
      <c r="L342" s="12" t="s">
        <v>459</v>
      </c>
      <c r="N342" s="45" t="s">
        <v>458</v>
      </c>
      <c r="O342" s="46" t="s">
        <v>458</v>
      </c>
    </row>
    <row r="343" spans="1:15" s="12" customFormat="1" ht="87" x14ac:dyDescent="0.5">
      <c r="A343" s="41">
        <v>338</v>
      </c>
      <c r="B343" s="41" t="s">
        <v>145</v>
      </c>
      <c r="C343" s="10" t="s">
        <v>760</v>
      </c>
      <c r="D343" s="42">
        <v>20453.05</v>
      </c>
      <c r="E343" s="42">
        <v>20453.05</v>
      </c>
      <c r="F343" s="43" t="s">
        <v>20</v>
      </c>
      <c r="G343" s="44" t="s">
        <v>159</v>
      </c>
      <c r="H343" s="44" t="str">
        <f t="shared" si="15"/>
        <v>บริษัท บาดาลกรุ๊ป จำกัด  เสนอราคา  20453.05 บาท</v>
      </c>
      <c r="I343" s="44" t="str">
        <f t="shared" si="16"/>
        <v>บริษัท บาดาลกรุ๊ป จำกัด  20453.05  บาท</v>
      </c>
      <c r="J343" s="11" t="s">
        <v>21</v>
      </c>
      <c r="K343" s="44" t="str">
        <f t="shared" si="17"/>
        <v>282/2568 (CNTR-00282/68)  ลว. 22/08/2568</v>
      </c>
      <c r="L343" s="12" t="s">
        <v>460</v>
      </c>
      <c r="N343" s="45" t="s">
        <v>458</v>
      </c>
      <c r="O343" s="46" t="s">
        <v>458</v>
      </c>
    </row>
    <row r="344" spans="1:15" s="12" customFormat="1" ht="87" x14ac:dyDescent="0.5">
      <c r="A344" s="41">
        <v>339</v>
      </c>
      <c r="B344" s="41" t="s">
        <v>146</v>
      </c>
      <c r="C344" s="10" t="s">
        <v>99</v>
      </c>
      <c r="D344" s="42">
        <v>6500</v>
      </c>
      <c r="E344" s="42">
        <v>6500</v>
      </c>
      <c r="F344" s="43" t="s">
        <v>20</v>
      </c>
      <c r="G344" s="44" t="s">
        <v>181</v>
      </c>
      <c r="H344" s="44" t="str">
        <f t="shared" si="15"/>
        <v>บริษัท พร้อมภัณฑ์ ๙๙๙ จำกัด  เสนอราคา  6500 บาท</v>
      </c>
      <c r="I344" s="44" t="str">
        <f t="shared" si="16"/>
        <v>บริษัท พร้อมภัณฑ์ ๙๙๙ จำกัด  6500  บาท</v>
      </c>
      <c r="J344" s="11" t="s">
        <v>21</v>
      </c>
      <c r="K344" s="44" t="str">
        <f t="shared" si="17"/>
        <v>283/2568 (CNTR-00283/68)  ลว. 25/08/2568</v>
      </c>
      <c r="L344" s="12" t="s">
        <v>461</v>
      </c>
      <c r="N344" s="45" t="s">
        <v>462</v>
      </c>
      <c r="O344" s="46" t="s">
        <v>462</v>
      </c>
    </row>
    <row r="345" spans="1:15" s="12" customFormat="1" ht="87" x14ac:dyDescent="0.5">
      <c r="A345" s="41">
        <v>340</v>
      </c>
      <c r="B345" s="41" t="s">
        <v>146</v>
      </c>
      <c r="C345" s="10" t="s">
        <v>36</v>
      </c>
      <c r="D345" s="42">
        <v>67500</v>
      </c>
      <c r="E345" s="42">
        <v>67500</v>
      </c>
      <c r="F345" s="43" t="s">
        <v>20</v>
      </c>
      <c r="G345" s="44" t="s">
        <v>158</v>
      </c>
      <c r="H345" s="44" t="str">
        <f t="shared" si="15"/>
        <v>ห้างหุ้นส่วนจำกัด ทีพีพี.บิสเนสอินเตอร์  เสนอราคา  67500 บาท</v>
      </c>
      <c r="I345" s="44" t="str">
        <f t="shared" si="16"/>
        <v>ห้างหุ้นส่วนจำกัด ทีพีพี.บิสเนสอินเตอร์  67500  บาท</v>
      </c>
      <c r="J345" s="11" t="s">
        <v>21</v>
      </c>
      <c r="K345" s="44" t="str">
        <f t="shared" si="17"/>
        <v>284/2568 (CNTR-00284/68)  ลว. 25/08/2568</v>
      </c>
      <c r="L345" s="12" t="s">
        <v>463</v>
      </c>
      <c r="N345" s="45" t="s">
        <v>462</v>
      </c>
      <c r="O345" s="46" t="s">
        <v>462</v>
      </c>
    </row>
    <row r="346" spans="1:15" s="12" customFormat="1" ht="87" x14ac:dyDescent="0.5">
      <c r="A346" s="41">
        <v>341</v>
      </c>
      <c r="B346" s="41" t="s">
        <v>146</v>
      </c>
      <c r="C346" s="10" t="s">
        <v>36</v>
      </c>
      <c r="D346" s="42">
        <v>45000</v>
      </c>
      <c r="E346" s="42">
        <v>45000</v>
      </c>
      <c r="F346" s="43" t="s">
        <v>20</v>
      </c>
      <c r="G346" s="44" t="s">
        <v>158</v>
      </c>
      <c r="H346" s="44" t="str">
        <f t="shared" si="15"/>
        <v>ห้างหุ้นส่วนจำกัด ทีพีพี.บิสเนสอินเตอร์  เสนอราคา  45000 บาท</v>
      </c>
      <c r="I346" s="44" t="str">
        <f t="shared" si="16"/>
        <v>ห้างหุ้นส่วนจำกัด ทีพีพี.บิสเนสอินเตอร์  45000  บาท</v>
      </c>
      <c r="J346" s="11" t="s">
        <v>21</v>
      </c>
      <c r="K346" s="44" t="str">
        <f t="shared" si="17"/>
        <v>285/2568 (CNTR-00285/68)  ลว. 25/08/2568</v>
      </c>
      <c r="L346" s="12" t="s">
        <v>464</v>
      </c>
      <c r="N346" s="45" t="s">
        <v>462</v>
      </c>
      <c r="O346" s="46" t="s">
        <v>462</v>
      </c>
    </row>
    <row r="347" spans="1:15" s="12" customFormat="1" ht="87" x14ac:dyDescent="0.5">
      <c r="A347" s="41">
        <v>342</v>
      </c>
      <c r="B347" s="41" t="s">
        <v>146</v>
      </c>
      <c r="C347" s="10" t="s">
        <v>36</v>
      </c>
      <c r="D347" s="42">
        <v>45000</v>
      </c>
      <c r="E347" s="42">
        <v>45000</v>
      </c>
      <c r="F347" s="43" t="s">
        <v>20</v>
      </c>
      <c r="G347" s="44" t="s">
        <v>158</v>
      </c>
      <c r="H347" s="44" t="str">
        <f t="shared" si="15"/>
        <v>ห้างหุ้นส่วนจำกัด ทีพีพี.บิสเนสอินเตอร์  เสนอราคา  45000 บาท</v>
      </c>
      <c r="I347" s="44" t="str">
        <f t="shared" si="16"/>
        <v>ห้างหุ้นส่วนจำกัด ทีพีพี.บิสเนสอินเตอร์  45000  บาท</v>
      </c>
      <c r="J347" s="11" t="s">
        <v>21</v>
      </c>
      <c r="K347" s="44" t="str">
        <f t="shared" si="17"/>
        <v>286/2568 (CNTR-00286/68)  ลว. 25/08/2568</v>
      </c>
      <c r="L347" s="12" t="s">
        <v>465</v>
      </c>
      <c r="N347" s="45" t="s">
        <v>462</v>
      </c>
      <c r="O347" s="46" t="s">
        <v>462</v>
      </c>
    </row>
    <row r="348" spans="1:15" s="12" customFormat="1" ht="87" x14ac:dyDescent="0.5">
      <c r="A348" s="41">
        <v>343</v>
      </c>
      <c r="B348" s="41" t="s">
        <v>146</v>
      </c>
      <c r="C348" s="10" t="s">
        <v>100</v>
      </c>
      <c r="D348" s="42">
        <v>26500</v>
      </c>
      <c r="E348" s="42">
        <v>26500</v>
      </c>
      <c r="F348" s="43" t="s">
        <v>20</v>
      </c>
      <c r="G348" s="44" t="s">
        <v>158</v>
      </c>
      <c r="H348" s="44" t="str">
        <f t="shared" si="15"/>
        <v>ห้างหุ้นส่วนจำกัด ทีพีพี.บิสเนสอินเตอร์  เสนอราคา  26500 บาท</v>
      </c>
      <c r="I348" s="44" t="str">
        <f t="shared" si="16"/>
        <v>ห้างหุ้นส่วนจำกัด ทีพีพี.บิสเนสอินเตอร์  26500  บาท</v>
      </c>
      <c r="J348" s="11" t="s">
        <v>21</v>
      </c>
      <c r="K348" s="44" t="str">
        <f t="shared" si="17"/>
        <v>287/2568 (CNTR-00287/68)  ลว. 25/08/2568</v>
      </c>
      <c r="L348" s="12" t="s">
        <v>466</v>
      </c>
      <c r="N348" s="45" t="s">
        <v>462</v>
      </c>
      <c r="O348" s="46" t="s">
        <v>462</v>
      </c>
    </row>
    <row r="349" spans="1:15" s="12" customFormat="1" ht="87" x14ac:dyDescent="0.5">
      <c r="A349" s="41">
        <v>344</v>
      </c>
      <c r="B349" s="41" t="s">
        <v>146</v>
      </c>
      <c r="C349" s="10" t="s">
        <v>36</v>
      </c>
      <c r="D349" s="42">
        <v>22500</v>
      </c>
      <c r="E349" s="42">
        <v>22500</v>
      </c>
      <c r="F349" s="43" t="s">
        <v>20</v>
      </c>
      <c r="G349" s="44" t="s">
        <v>158</v>
      </c>
      <c r="H349" s="44" t="str">
        <f t="shared" si="15"/>
        <v>ห้างหุ้นส่วนจำกัด ทีพีพี.บิสเนสอินเตอร์  เสนอราคา  22500 บาท</v>
      </c>
      <c r="I349" s="44" t="str">
        <f t="shared" si="16"/>
        <v>ห้างหุ้นส่วนจำกัด ทีพีพี.บิสเนสอินเตอร์  22500  บาท</v>
      </c>
      <c r="J349" s="11" t="s">
        <v>21</v>
      </c>
      <c r="K349" s="44" t="str">
        <f t="shared" si="17"/>
        <v>288/2568 (CNTR-00288/68)  ลว. 25/08/2568</v>
      </c>
      <c r="L349" s="12" t="s">
        <v>467</v>
      </c>
      <c r="N349" s="45" t="s">
        <v>462</v>
      </c>
      <c r="O349" s="46" t="s">
        <v>462</v>
      </c>
    </row>
    <row r="350" spans="1:15" s="12" customFormat="1" ht="59.25" customHeight="1" x14ac:dyDescent="0.5">
      <c r="A350" s="41">
        <v>345</v>
      </c>
      <c r="B350" s="41" t="s">
        <v>145</v>
      </c>
      <c r="C350" s="10" t="s">
        <v>760</v>
      </c>
      <c r="D350" s="42">
        <v>195842.1</v>
      </c>
      <c r="E350" s="42">
        <v>195842.1</v>
      </c>
      <c r="F350" s="43" t="s">
        <v>20</v>
      </c>
      <c r="G350" s="44" t="s">
        <v>159</v>
      </c>
      <c r="H350" s="44" t="str">
        <f t="shared" si="15"/>
        <v>บริษัท บาดาลกรุ๊ป จำกัด  เสนอราคา  195842.1 บาท</v>
      </c>
      <c r="I350" s="44" t="str">
        <f t="shared" si="16"/>
        <v>บริษัท บาดาลกรุ๊ป จำกัด  195842.1  บาท</v>
      </c>
      <c r="J350" s="11" t="s">
        <v>21</v>
      </c>
      <c r="K350" s="44" t="str">
        <f t="shared" si="17"/>
        <v>289/2568 (CNTR-00289/68)  ลว. 25/08/2568</v>
      </c>
      <c r="L350" s="12" t="s">
        <v>468</v>
      </c>
      <c r="N350" s="45" t="s">
        <v>462</v>
      </c>
      <c r="O350" s="46" t="s">
        <v>462</v>
      </c>
    </row>
    <row r="351" spans="1:15" s="12" customFormat="1" ht="87" x14ac:dyDescent="0.5">
      <c r="A351" s="41">
        <v>346</v>
      </c>
      <c r="B351" s="41" t="s">
        <v>145</v>
      </c>
      <c r="C351" s="10" t="s">
        <v>760</v>
      </c>
      <c r="D351" s="42">
        <v>21622.5</v>
      </c>
      <c r="E351" s="42">
        <v>21622.5</v>
      </c>
      <c r="F351" s="43" t="s">
        <v>20</v>
      </c>
      <c r="G351" s="44" t="s">
        <v>193</v>
      </c>
      <c r="H351" s="44" t="str">
        <f t="shared" si="15"/>
        <v>ร้าน ต.วิสิทธิ์การค้า โดยนางสาวอัญชุลี วงษ์ไสว  เสนอราคา  21622.5 บาท</v>
      </c>
      <c r="I351" s="44" t="str">
        <f t="shared" si="16"/>
        <v>ร้าน ต.วิสิทธิ์การค้า โดยนางสาวอัญชุลี วงษ์ไสว  21622.5  บาท</v>
      </c>
      <c r="J351" s="11" t="s">
        <v>21</v>
      </c>
      <c r="K351" s="44" t="str">
        <f t="shared" si="17"/>
        <v>290/2568 (CNTR-00290/68)  ลว. 26/08/2568</v>
      </c>
      <c r="L351" s="12" t="s">
        <v>469</v>
      </c>
      <c r="N351" s="45" t="s">
        <v>470</v>
      </c>
      <c r="O351" s="46" t="s">
        <v>470</v>
      </c>
    </row>
    <row r="352" spans="1:15" s="12" customFormat="1" ht="87" x14ac:dyDescent="0.5">
      <c r="A352" s="41">
        <v>347</v>
      </c>
      <c r="B352" s="41" t="s">
        <v>144</v>
      </c>
      <c r="C352" s="10" t="s">
        <v>52</v>
      </c>
      <c r="D352" s="42">
        <v>350</v>
      </c>
      <c r="E352" s="42">
        <v>350</v>
      </c>
      <c r="F352" s="43" t="s">
        <v>20</v>
      </c>
      <c r="G352" s="44" t="s">
        <v>154</v>
      </c>
      <c r="H352" s="44" t="str">
        <f t="shared" si="15"/>
        <v>นางประพิมพ์ ศรีโสภณ  เสนอราคา  350 บาท</v>
      </c>
      <c r="I352" s="44" t="str">
        <f t="shared" si="16"/>
        <v>นางประพิมพ์ ศรีโสภณ  350  บาท</v>
      </c>
      <c r="J352" s="11" t="s">
        <v>21</v>
      </c>
      <c r="K352" s="44" t="str">
        <f t="shared" si="17"/>
        <v>291/2568 (CNTR-00291/68)  ลว. 26/08/2568</v>
      </c>
      <c r="L352" s="12" t="s">
        <v>471</v>
      </c>
      <c r="N352" s="45" t="s">
        <v>470</v>
      </c>
      <c r="O352" s="46" t="s">
        <v>470</v>
      </c>
    </row>
    <row r="353" spans="1:15" s="12" customFormat="1" ht="87" x14ac:dyDescent="0.5">
      <c r="A353" s="41">
        <v>348</v>
      </c>
      <c r="B353" s="41" t="s">
        <v>144</v>
      </c>
      <c r="C353" s="10" t="s">
        <v>789</v>
      </c>
      <c r="D353" s="42">
        <v>14880</v>
      </c>
      <c r="E353" s="42">
        <v>14880</v>
      </c>
      <c r="F353" s="43" t="s">
        <v>20</v>
      </c>
      <c r="G353" s="44" t="s">
        <v>156</v>
      </c>
      <c r="H353" s="44" t="str">
        <f t="shared" si="15"/>
        <v>นางอรุณ ขวัญอ่อน  เสนอราคา  14880 บาท</v>
      </c>
      <c r="I353" s="44" t="str">
        <f t="shared" si="16"/>
        <v>นางอรุณ ขวัญอ่อน  14880  บาท</v>
      </c>
      <c r="J353" s="11" t="s">
        <v>21</v>
      </c>
      <c r="K353" s="44" t="str">
        <f t="shared" si="17"/>
        <v>292/2568 (CNTR-00292/68)  ลว. 27/08/2568</v>
      </c>
      <c r="L353" s="12" t="s">
        <v>472</v>
      </c>
      <c r="N353" s="45" t="s">
        <v>473</v>
      </c>
      <c r="O353" s="46" t="s">
        <v>473</v>
      </c>
    </row>
    <row r="354" spans="1:15" s="12" customFormat="1" ht="87" x14ac:dyDescent="0.5">
      <c r="A354" s="41">
        <v>349</v>
      </c>
      <c r="B354" s="41" t="s">
        <v>145</v>
      </c>
      <c r="C354" s="10" t="s">
        <v>767</v>
      </c>
      <c r="D354" s="42">
        <v>45252</v>
      </c>
      <c r="E354" s="42">
        <v>45252</v>
      </c>
      <c r="F354" s="43" t="s">
        <v>20</v>
      </c>
      <c r="G354" s="44" t="s">
        <v>163</v>
      </c>
      <c r="H354" s="44" t="str">
        <f t="shared" si="15"/>
        <v>บริษัท สุพรรณบุ๊คสเตชั่นเนอรี่ จำกัด  เสนอราคา  45252 บาท</v>
      </c>
      <c r="I354" s="44" t="str">
        <f t="shared" si="16"/>
        <v>บริษัท สุพรรณบุ๊คสเตชั่นเนอรี่ จำกัด  45252  บาท</v>
      </c>
      <c r="J354" s="11" t="s">
        <v>21</v>
      </c>
      <c r="K354" s="44" t="str">
        <f t="shared" si="17"/>
        <v>293/2568 (CNTR-00293/68)  ลว. 29/08/2568</v>
      </c>
      <c r="L354" s="12" t="s">
        <v>475</v>
      </c>
      <c r="N354" s="45" t="s">
        <v>476</v>
      </c>
      <c r="O354" s="46" t="s">
        <v>476</v>
      </c>
    </row>
    <row r="355" spans="1:15" s="12" customFormat="1" ht="87" x14ac:dyDescent="0.5">
      <c r="A355" s="41">
        <v>350</v>
      </c>
      <c r="B355" s="41" t="s">
        <v>145</v>
      </c>
      <c r="C355" s="10" t="s">
        <v>783</v>
      </c>
      <c r="D355" s="42">
        <v>14940</v>
      </c>
      <c r="E355" s="42">
        <v>14940</v>
      </c>
      <c r="F355" s="43" t="s">
        <v>20</v>
      </c>
      <c r="G355" s="44" t="s">
        <v>163</v>
      </c>
      <c r="H355" s="44" t="str">
        <f t="shared" si="15"/>
        <v>บริษัท สุพรรณบุ๊คสเตชั่นเนอรี่ จำกัด  เสนอราคา  14940 บาท</v>
      </c>
      <c r="I355" s="44" t="str">
        <f t="shared" si="16"/>
        <v>บริษัท สุพรรณบุ๊คสเตชั่นเนอรี่ จำกัด  14940  บาท</v>
      </c>
      <c r="J355" s="11" t="s">
        <v>21</v>
      </c>
      <c r="K355" s="44" t="str">
        <f t="shared" si="17"/>
        <v>294/2568 (CNTR-00294/68)  ลว. 29/08/2568</v>
      </c>
      <c r="L355" s="12" t="s">
        <v>477</v>
      </c>
      <c r="N355" s="45" t="s">
        <v>476</v>
      </c>
      <c r="O355" s="46" t="s">
        <v>476</v>
      </c>
    </row>
    <row r="356" spans="1:15" s="12" customFormat="1" ht="87" x14ac:dyDescent="0.5">
      <c r="A356" s="41">
        <v>351</v>
      </c>
      <c r="B356" s="41" t="s">
        <v>145</v>
      </c>
      <c r="C356" s="10" t="s">
        <v>767</v>
      </c>
      <c r="D356" s="42">
        <v>33531</v>
      </c>
      <c r="E356" s="42">
        <v>33531</v>
      </c>
      <c r="F356" s="43" t="s">
        <v>20</v>
      </c>
      <c r="G356" s="44" t="s">
        <v>163</v>
      </c>
      <c r="H356" s="44" t="str">
        <f t="shared" si="15"/>
        <v>บริษัท สุพรรณบุ๊คสเตชั่นเนอรี่ จำกัด  เสนอราคา  33531 บาท</v>
      </c>
      <c r="I356" s="44" t="str">
        <f t="shared" si="16"/>
        <v>บริษัท สุพรรณบุ๊คสเตชั่นเนอรี่ จำกัด  33531  บาท</v>
      </c>
      <c r="J356" s="11" t="s">
        <v>21</v>
      </c>
      <c r="K356" s="44" t="str">
        <f t="shared" si="17"/>
        <v>295/2568 (CNTR-00295/68)  ลว. 29/08/2568</v>
      </c>
      <c r="L356" s="12" t="s">
        <v>478</v>
      </c>
      <c r="N356" s="45" t="s">
        <v>476</v>
      </c>
      <c r="O356" s="46" t="s">
        <v>476</v>
      </c>
    </row>
    <row r="357" spans="1:15" s="12" customFormat="1" ht="87" x14ac:dyDescent="0.5">
      <c r="A357" s="41">
        <v>352</v>
      </c>
      <c r="B357" s="41" t="s">
        <v>145</v>
      </c>
      <c r="C357" s="10" t="s">
        <v>751</v>
      </c>
      <c r="D357" s="42">
        <v>3150</v>
      </c>
      <c r="E357" s="42">
        <v>3150</v>
      </c>
      <c r="F357" s="43" t="s">
        <v>20</v>
      </c>
      <c r="G357" s="44" t="s">
        <v>163</v>
      </c>
      <c r="H357" s="44" t="str">
        <f t="shared" si="15"/>
        <v>บริษัท สุพรรณบุ๊คสเตชั่นเนอรี่ จำกัด  เสนอราคา  3150 บาท</v>
      </c>
      <c r="I357" s="44" t="str">
        <f t="shared" si="16"/>
        <v>บริษัท สุพรรณบุ๊คสเตชั่นเนอรี่ จำกัด  3150  บาท</v>
      </c>
      <c r="J357" s="11" t="s">
        <v>21</v>
      </c>
      <c r="K357" s="44" t="str">
        <f t="shared" si="17"/>
        <v>296/2568 (CNTR-00296/68)  ลว. 29/08/2568</v>
      </c>
      <c r="L357" s="12" t="s">
        <v>479</v>
      </c>
      <c r="N357" s="45" t="s">
        <v>476</v>
      </c>
      <c r="O357" s="46" t="s">
        <v>476</v>
      </c>
    </row>
    <row r="358" spans="1:15" s="12" customFormat="1" ht="87" x14ac:dyDescent="0.5">
      <c r="A358" s="41">
        <v>353</v>
      </c>
      <c r="B358" s="41" t="s">
        <v>145</v>
      </c>
      <c r="C358" s="10" t="s">
        <v>767</v>
      </c>
      <c r="D358" s="42">
        <v>9585</v>
      </c>
      <c r="E358" s="42">
        <v>9585</v>
      </c>
      <c r="F358" s="43" t="s">
        <v>20</v>
      </c>
      <c r="G358" s="44" t="s">
        <v>163</v>
      </c>
      <c r="H358" s="44" t="str">
        <f t="shared" si="15"/>
        <v>บริษัท สุพรรณบุ๊คสเตชั่นเนอรี่ จำกัด  เสนอราคา  9585 บาท</v>
      </c>
      <c r="I358" s="44" t="str">
        <f t="shared" si="16"/>
        <v>บริษัท สุพรรณบุ๊คสเตชั่นเนอรี่ จำกัด  9585  บาท</v>
      </c>
      <c r="J358" s="11" t="s">
        <v>21</v>
      </c>
      <c r="K358" s="44" t="str">
        <f t="shared" si="17"/>
        <v>297/2568 (CNTR-00297/68)  ลว. 29/08/2568</v>
      </c>
      <c r="L358" s="12" t="s">
        <v>480</v>
      </c>
      <c r="N358" s="45" t="s">
        <v>476</v>
      </c>
      <c r="O358" s="46" t="s">
        <v>476</v>
      </c>
    </row>
    <row r="359" spans="1:15" s="12" customFormat="1" ht="87" x14ac:dyDescent="0.5">
      <c r="A359" s="41">
        <v>354</v>
      </c>
      <c r="B359" s="41" t="s">
        <v>145</v>
      </c>
      <c r="C359" s="10" t="s">
        <v>783</v>
      </c>
      <c r="D359" s="42">
        <v>10370</v>
      </c>
      <c r="E359" s="42">
        <v>10370</v>
      </c>
      <c r="F359" s="43" t="s">
        <v>20</v>
      </c>
      <c r="G359" s="44" t="s">
        <v>163</v>
      </c>
      <c r="H359" s="44" t="str">
        <f t="shared" si="15"/>
        <v>บริษัท สุพรรณบุ๊คสเตชั่นเนอรี่ จำกัด  เสนอราคา  10370 บาท</v>
      </c>
      <c r="I359" s="44" t="str">
        <f t="shared" si="16"/>
        <v>บริษัท สุพรรณบุ๊คสเตชั่นเนอรี่ จำกัด  10370  บาท</v>
      </c>
      <c r="J359" s="11" t="s">
        <v>21</v>
      </c>
      <c r="K359" s="44" t="str">
        <f t="shared" si="17"/>
        <v>298/2568 (CNTR-00298/68)  ลว. 29/08/2568</v>
      </c>
      <c r="L359" s="12" t="s">
        <v>481</v>
      </c>
      <c r="N359" s="45" t="s">
        <v>476</v>
      </c>
      <c r="O359" s="46" t="s">
        <v>476</v>
      </c>
    </row>
    <row r="360" spans="1:15" s="12" customFormat="1" ht="87" x14ac:dyDescent="0.5">
      <c r="A360" s="41">
        <v>355</v>
      </c>
      <c r="B360" s="41" t="s">
        <v>145</v>
      </c>
      <c r="C360" s="10" t="s">
        <v>767</v>
      </c>
      <c r="D360" s="42">
        <v>1835</v>
      </c>
      <c r="E360" s="42">
        <v>1835</v>
      </c>
      <c r="F360" s="43" t="s">
        <v>20</v>
      </c>
      <c r="G360" s="44" t="s">
        <v>163</v>
      </c>
      <c r="H360" s="44" t="str">
        <f t="shared" si="15"/>
        <v>บริษัท สุพรรณบุ๊คสเตชั่นเนอรี่ จำกัด  เสนอราคา  1835 บาท</v>
      </c>
      <c r="I360" s="44" t="str">
        <f t="shared" si="16"/>
        <v>บริษัท สุพรรณบุ๊คสเตชั่นเนอรี่ จำกัด  1835  บาท</v>
      </c>
      <c r="J360" s="11" t="s">
        <v>21</v>
      </c>
      <c r="K360" s="44" t="str">
        <f t="shared" si="17"/>
        <v>299/2568 (CNTR-00299/68)  ลว. 29/08/2568</v>
      </c>
      <c r="L360" s="12" t="s">
        <v>482</v>
      </c>
      <c r="N360" s="45" t="s">
        <v>476</v>
      </c>
      <c r="O360" s="46" t="s">
        <v>476</v>
      </c>
    </row>
    <row r="361" spans="1:15" s="12" customFormat="1" ht="108.75" x14ac:dyDescent="0.5">
      <c r="A361" s="41">
        <v>356</v>
      </c>
      <c r="B361" s="41" t="s">
        <v>143</v>
      </c>
      <c r="C361" s="10" t="s">
        <v>103</v>
      </c>
      <c r="D361" s="42">
        <v>477000</v>
      </c>
      <c r="E361" s="42">
        <v>477818</v>
      </c>
      <c r="F361" s="43" t="s">
        <v>20</v>
      </c>
      <c r="G361" s="44" t="s">
        <v>205</v>
      </c>
      <c r="H361" s="44" t="str">
        <f t="shared" si="15"/>
        <v>นายสมโชค ชาวลุ่มบัว  เสนอราคา  477000 บาท</v>
      </c>
      <c r="I361" s="44" t="str">
        <f t="shared" si="16"/>
        <v>นายสมโชค ชาวลุ่มบัว  477000  บาท</v>
      </c>
      <c r="J361" s="11" t="s">
        <v>21</v>
      </c>
      <c r="K361" s="44" t="str">
        <f t="shared" si="17"/>
        <v>300/2568 (CNTR-00300/68)  ลว. 29/08/2568</v>
      </c>
      <c r="L361" s="12" t="s">
        <v>483</v>
      </c>
      <c r="N361" s="45" t="s">
        <v>476</v>
      </c>
      <c r="O361" s="46" t="s">
        <v>476</v>
      </c>
    </row>
    <row r="362" spans="1:15" s="12" customFormat="1" ht="174" x14ac:dyDescent="0.5">
      <c r="A362" s="41">
        <v>357</v>
      </c>
      <c r="B362" s="41" t="s">
        <v>145</v>
      </c>
      <c r="C362" s="10" t="s">
        <v>134</v>
      </c>
      <c r="D362" s="42">
        <v>150000</v>
      </c>
      <c r="E362" s="42">
        <v>150000</v>
      </c>
      <c r="F362" s="43" t="s">
        <v>20</v>
      </c>
      <c r="G362" s="44" t="s">
        <v>226</v>
      </c>
      <c r="H362" s="44" t="str">
        <f t="shared" si="15"/>
        <v>ห้างหุ้นส่วนจำกัด อารยะบริการ  เสนอราคา  150000 บาท</v>
      </c>
      <c r="I362" s="44" t="str">
        <f t="shared" si="16"/>
        <v>ห้างหุ้นส่วนจำกัด อารยะบริการ  150000  บาท</v>
      </c>
      <c r="J362" s="11" t="s">
        <v>21</v>
      </c>
      <c r="K362" s="44" t="str">
        <f t="shared" si="17"/>
        <v>CNTR-00001/68-11  ลว. 29/08/2568</v>
      </c>
      <c r="L362" s="12" t="s">
        <v>631</v>
      </c>
      <c r="N362" s="45" t="s">
        <v>476</v>
      </c>
      <c r="O362" s="46" t="s">
        <v>476</v>
      </c>
    </row>
    <row r="363" spans="1:15" s="12" customFormat="1" ht="152.25" x14ac:dyDescent="0.5">
      <c r="A363" s="41">
        <v>358</v>
      </c>
      <c r="B363" s="41" t="s">
        <v>145</v>
      </c>
      <c r="C363" s="10" t="s">
        <v>135</v>
      </c>
      <c r="D363" s="42">
        <v>336000</v>
      </c>
      <c r="E363" s="42">
        <v>336000</v>
      </c>
      <c r="F363" s="43" t="s">
        <v>20</v>
      </c>
      <c r="G363" s="44" t="s">
        <v>226</v>
      </c>
      <c r="H363" s="44" t="str">
        <f t="shared" si="15"/>
        <v>ห้างหุ้นส่วนจำกัด อารยะบริการ  เสนอราคา  336000 บาท</v>
      </c>
      <c r="I363" s="44" t="str">
        <f t="shared" si="16"/>
        <v>ห้างหุ้นส่วนจำกัด อารยะบริการ  336000  บาท</v>
      </c>
      <c r="J363" s="11" t="s">
        <v>21</v>
      </c>
      <c r="K363" s="44" t="str">
        <f t="shared" si="17"/>
        <v>CNTR-00002/68-9  ลว. 29/08/2568</v>
      </c>
      <c r="L363" s="12" t="s">
        <v>658</v>
      </c>
      <c r="N363" s="45" t="s">
        <v>476</v>
      </c>
      <c r="O363" s="46" t="s">
        <v>476</v>
      </c>
    </row>
    <row r="364" spans="1:15" s="12" customFormat="1" ht="130.5" x14ac:dyDescent="0.5">
      <c r="A364" s="41">
        <v>359</v>
      </c>
      <c r="B364" s="41" t="s">
        <v>145</v>
      </c>
      <c r="C364" s="10" t="s">
        <v>718</v>
      </c>
      <c r="D364" s="42">
        <v>84000</v>
      </c>
      <c r="E364" s="42">
        <v>84000</v>
      </c>
      <c r="F364" s="43" t="s">
        <v>20</v>
      </c>
      <c r="G364" s="44" t="s">
        <v>226</v>
      </c>
      <c r="H364" s="44" t="str">
        <f t="shared" si="15"/>
        <v>ห้างหุ้นส่วนจำกัด อารยะบริการ  เสนอราคา  84000 บาท</v>
      </c>
      <c r="I364" s="44" t="str">
        <f t="shared" si="16"/>
        <v>ห้างหุ้นส่วนจำกัด อารยะบริการ  84000  บาท</v>
      </c>
      <c r="J364" s="11" t="s">
        <v>21</v>
      </c>
      <c r="K364" s="44" t="str">
        <f t="shared" si="17"/>
        <v>CNTR-00003/68-12  ลว. 29/08/2568</v>
      </c>
      <c r="L364" s="12" t="s">
        <v>662</v>
      </c>
      <c r="N364" s="45" t="s">
        <v>476</v>
      </c>
      <c r="O364" s="46" t="s">
        <v>476</v>
      </c>
    </row>
    <row r="365" spans="1:15" s="12" customFormat="1" ht="152.25" x14ac:dyDescent="0.5">
      <c r="A365" s="41">
        <v>360</v>
      </c>
      <c r="B365" s="41" t="s">
        <v>145</v>
      </c>
      <c r="C365" s="10" t="s">
        <v>139</v>
      </c>
      <c r="D365" s="42">
        <v>60000</v>
      </c>
      <c r="E365" s="42">
        <v>60000</v>
      </c>
      <c r="F365" s="43" t="s">
        <v>20</v>
      </c>
      <c r="G365" s="44" t="s">
        <v>226</v>
      </c>
      <c r="H365" s="44" t="str">
        <f t="shared" si="15"/>
        <v>ห้างหุ้นส่วนจำกัด อารยะบริการ  เสนอราคา  60000 บาท</v>
      </c>
      <c r="I365" s="44" t="str">
        <f t="shared" si="16"/>
        <v>ห้างหุ้นส่วนจำกัด อารยะบริการ  60000  บาท</v>
      </c>
      <c r="J365" s="11" t="s">
        <v>21</v>
      </c>
      <c r="K365" s="44" t="str">
        <f t="shared" si="17"/>
        <v>CNTR-00006/68-11  ลว. 29/08/2568</v>
      </c>
      <c r="L365" s="12" t="s">
        <v>688</v>
      </c>
      <c r="N365" s="45" t="s">
        <v>476</v>
      </c>
      <c r="O365" s="46" t="s">
        <v>476</v>
      </c>
    </row>
    <row r="366" spans="1:15" s="12" customFormat="1" ht="130.5" x14ac:dyDescent="0.5">
      <c r="A366" s="41">
        <v>361</v>
      </c>
      <c r="B366" s="41" t="s">
        <v>145</v>
      </c>
      <c r="C366" s="10" t="s">
        <v>141</v>
      </c>
      <c r="D366" s="42">
        <v>30000</v>
      </c>
      <c r="E366" s="42">
        <v>30000</v>
      </c>
      <c r="F366" s="43" t="s">
        <v>20</v>
      </c>
      <c r="G366" s="44" t="s">
        <v>226</v>
      </c>
      <c r="H366" s="44" t="str">
        <f t="shared" si="15"/>
        <v>ห้างหุ้นส่วนจำกัด อารยะบริการ  เสนอราคา  30000 บาท</v>
      </c>
      <c r="I366" s="44" t="str">
        <f t="shared" si="16"/>
        <v>ห้างหุ้นส่วนจำกัด อารยะบริการ  30000  บาท</v>
      </c>
      <c r="J366" s="11" t="s">
        <v>21</v>
      </c>
      <c r="K366" s="44" t="str">
        <f t="shared" si="17"/>
        <v>CNTR-00008/68-10  ลว. 29/08/2568</v>
      </c>
      <c r="L366" s="12" t="s">
        <v>702</v>
      </c>
      <c r="N366" s="45" t="s">
        <v>476</v>
      </c>
      <c r="O366" s="46" t="s">
        <v>476</v>
      </c>
    </row>
    <row r="367" spans="1:15" s="12" customFormat="1" ht="87" x14ac:dyDescent="0.5">
      <c r="A367" s="41">
        <v>362</v>
      </c>
      <c r="B367" s="41" t="s">
        <v>144</v>
      </c>
      <c r="C367" s="10" t="s">
        <v>142</v>
      </c>
      <c r="D367" s="42">
        <v>21000</v>
      </c>
      <c r="E367" s="42">
        <v>21000</v>
      </c>
      <c r="F367" s="43" t="s">
        <v>20</v>
      </c>
      <c r="G367" s="44" t="s">
        <v>226</v>
      </c>
      <c r="H367" s="44" t="str">
        <f t="shared" si="15"/>
        <v>ห้างหุ้นส่วนจำกัด อารยะบริการ  เสนอราคา  21000 บาท</v>
      </c>
      <c r="I367" s="44" t="str">
        <f t="shared" si="16"/>
        <v>ห้างหุ้นส่วนจำกัด อารยะบริการ  21000  บาท</v>
      </c>
      <c r="J367" s="11" t="s">
        <v>21</v>
      </c>
      <c r="K367" s="44" t="str">
        <f t="shared" si="17"/>
        <v>CNTR-00028/68-4  ลว. 29/08/2568</v>
      </c>
      <c r="L367" s="12" t="s">
        <v>716</v>
      </c>
      <c r="N367" s="45" t="s">
        <v>476</v>
      </c>
      <c r="O367" s="46" t="s">
        <v>476</v>
      </c>
    </row>
    <row r="368" spans="1:15" s="12" customFormat="1" ht="87" x14ac:dyDescent="0.5">
      <c r="A368" s="41">
        <v>363</v>
      </c>
      <c r="B368" s="41" t="s">
        <v>145</v>
      </c>
      <c r="C368" s="10" t="s">
        <v>767</v>
      </c>
      <c r="D368" s="42">
        <v>2655</v>
      </c>
      <c r="E368" s="42">
        <v>2655</v>
      </c>
      <c r="F368" s="43" t="s">
        <v>20</v>
      </c>
      <c r="G368" s="44" t="s">
        <v>163</v>
      </c>
      <c r="H368" s="44" t="str">
        <f t="shared" si="15"/>
        <v>บริษัท สุพรรณบุ๊คสเตชั่นเนอรี่ จำกัด  เสนอราคา  2655 บาท</v>
      </c>
      <c r="I368" s="44" t="str">
        <f t="shared" si="16"/>
        <v>บริษัท สุพรรณบุ๊คสเตชั่นเนอรี่ จำกัด  2655  บาท</v>
      </c>
      <c r="J368" s="11" t="s">
        <v>21</v>
      </c>
      <c r="K368" s="44" t="str">
        <f t="shared" si="17"/>
        <v>302/2568 (CNTR-00302/68)  ลว. 01/09/2568</v>
      </c>
      <c r="L368" s="12" t="s">
        <v>484</v>
      </c>
      <c r="N368" s="45" t="s">
        <v>485</v>
      </c>
      <c r="O368" s="46" t="s">
        <v>485</v>
      </c>
    </row>
    <row r="369" spans="1:15" s="12" customFormat="1" ht="87" x14ac:dyDescent="0.5">
      <c r="A369" s="41">
        <v>364</v>
      </c>
      <c r="B369" s="41" t="s">
        <v>146</v>
      </c>
      <c r="C369" s="10" t="s">
        <v>24</v>
      </c>
      <c r="D369" s="42">
        <v>10000</v>
      </c>
      <c r="E369" s="42">
        <v>10000</v>
      </c>
      <c r="F369" s="43" t="s">
        <v>20</v>
      </c>
      <c r="G369" s="44" t="s">
        <v>173</v>
      </c>
      <c r="H369" s="44" t="str">
        <f t="shared" si="15"/>
        <v>บริษัท อัจฉราเฟอร์นิเจอร์ จำกัด  เสนอราคา  10000 บาท</v>
      </c>
      <c r="I369" s="44" t="str">
        <f t="shared" si="16"/>
        <v>บริษัท อัจฉราเฟอร์นิเจอร์ จำกัด  10000  บาท</v>
      </c>
      <c r="J369" s="11" t="s">
        <v>21</v>
      </c>
      <c r="K369" s="44" t="str">
        <f t="shared" si="17"/>
        <v>303/2568 (CNTR-00303/68)  ลว. 01/09/2568</v>
      </c>
      <c r="L369" s="12" t="s">
        <v>488</v>
      </c>
      <c r="N369" s="45" t="s">
        <v>485</v>
      </c>
      <c r="O369" s="46" t="s">
        <v>485</v>
      </c>
    </row>
    <row r="370" spans="1:15" s="12" customFormat="1" ht="87" x14ac:dyDescent="0.5">
      <c r="A370" s="41">
        <v>365</v>
      </c>
      <c r="B370" s="41" t="s">
        <v>146</v>
      </c>
      <c r="C370" s="10" t="s">
        <v>104</v>
      </c>
      <c r="D370" s="42">
        <v>7000</v>
      </c>
      <c r="E370" s="42">
        <v>7000</v>
      </c>
      <c r="F370" s="43" t="s">
        <v>20</v>
      </c>
      <c r="G370" s="44" t="s">
        <v>173</v>
      </c>
      <c r="H370" s="44" t="str">
        <f t="shared" si="15"/>
        <v>บริษัท อัจฉราเฟอร์นิเจอร์ จำกัด  เสนอราคา  7000 บาท</v>
      </c>
      <c r="I370" s="44" t="str">
        <f t="shared" si="16"/>
        <v>บริษัท อัจฉราเฟอร์นิเจอร์ จำกัด  7000  บาท</v>
      </c>
      <c r="J370" s="11" t="s">
        <v>21</v>
      </c>
      <c r="K370" s="44" t="str">
        <f t="shared" si="17"/>
        <v>304/2568 (CNTR-00304/68)  ลว. 01/09/2568</v>
      </c>
      <c r="L370" s="12" t="s">
        <v>489</v>
      </c>
      <c r="N370" s="45" t="s">
        <v>485</v>
      </c>
      <c r="O370" s="46" t="s">
        <v>485</v>
      </c>
    </row>
    <row r="371" spans="1:15" s="12" customFormat="1" ht="87" x14ac:dyDescent="0.5">
      <c r="A371" s="41">
        <v>366</v>
      </c>
      <c r="B371" s="41" t="s">
        <v>146</v>
      </c>
      <c r="C371" s="10" t="s">
        <v>105</v>
      </c>
      <c r="D371" s="42">
        <v>9000</v>
      </c>
      <c r="E371" s="42">
        <v>9000</v>
      </c>
      <c r="F371" s="43" t="s">
        <v>20</v>
      </c>
      <c r="G371" s="44" t="s">
        <v>173</v>
      </c>
      <c r="H371" s="44" t="str">
        <f t="shared" si="15"/>
        <v>บริษัท อัจฉราเฟอร์นิเจอร์ จำกัด  เสนอราคา  9000 บาท</v>
      </c>
      <c r="I371" s="44" t="str">
        <f t="shared" si="16"/>
        <v>บริษัท อัจฉราเฟอร์นิเจอร์ จำกัด  9000  บาท</v>
      </c>
      <c r="J371" s="11" t="s">
        <v>21</v>
      </c>
      <c r="K371" s="44" t="str">
        <f t="shared" si="17"/>
        <v>305/2568 (CNTR-00305/68)  ลว. 01/09/2568</v>
      </c>
      <c r="L371" s="12" t="s">
        <v>490</v>
      </c>
      <c r="N371" s="45" t="s">
        <v>485</v>
      </c>
      <c r="O371" s="46" t="s">
        <v>485</v>
      </c>
    </row>
    <row r="372" spans="1:15" s="12" customFormat="1" ht="87" x14ac:dyDescent="0.5">
      <c r="A372" s="41">
        <v>367</v>
      </c>
      <c r="B372" s="41" t="s">
        <v>145</v>
      </c>
      <c r="C372" s="10" t="s">
        <v>783</v>
      </c>
      <c r="D372" s="42">
        <v>700</v>
      </c>
      <c r="E372" s="42">
        <v>700</v>
      </c>
      <c r="F372" s="43" t="s">
        <v>20</v>
      </c>
      <c r="G372" s="44" t="s">
        <v>155</v>
      </c>
      <c r="H372" s="44" t="str">
        <f t="shared" si="15"/>
        <v>ร้านตี๋การช่างวัสดุภัณฑ์  เสนอราคา  700 บาท</v>
      </c>
      <c r="I372" s="44" t="str">
        <f t="shared" si="16"/>
        <v>ร้านตี๋การช่างวัสดุภัณฑ์  700  บาท</v>
      </c>
      <c r="J372" s="11" t="s">
        <v>21</v>
      </c>
      <c r="K372" s="44" t="str">
        <f t="shared" si="17"/>
        <v>306/2568 (CNTR-00306/68)  ลว. 01/09/2568</v>
      </c>
      <c r="L372" s="12" t="s">
        <v>491</v>
      </c>
      <c r="N372" s="45" t="s">
        <v>485</v>
      </c>
      <c r="O372" s="46" t="s">
        <v>485</v>
      </c>
    </row>
    <row r="373" spans="1:15" s="12" customFormat="1" ht="87" x14ac:dyDescent="0.5">
      <c r="A373" s="41">
        <v>368</v>
      </c>
      <c r="B373" s="41" t="s">
        <v>144</v>
      </c>
      <c r="C373" s="10" t="s">
        <v>790</v>
      </c>
      <c r="D373" s="42">
        <v>770</v>
      </c>
      <c r="E373" s="42">
        <v>770</v>
      </c>
      <c r="F373" s="43" t="s">
        <v>20</v>
      </c>
      <c r="G373" s="44" t="s">
        <v>175</v>
      </c>
      <c r="H373" s="44" t="str">
        <f t="shared" si="15"/>
        <v>นายปราโมทย์ กลมกล่อม  เสนอราคา  770 บาท</v>
      </c>
      <c r="I373" s="44" t="str">
        <f t="shared" si="16"/>
        <v>นายปราโมทย์ กลมกล่อม  770  บาท</v>
      </c>
      <c r="J373" s="11" t="s">
        <v>21</v>
      </c>
      <c r="K373" s="44" t="str">
        <f t="shared" si="17"/>
        <v>307/2568 (CNTR-00307/68)  ลว. 02/09/2568</v>
      </c>
      <c r="L373" s="12" t="s">
        <v>492</v>
      </c>
      <c r="N373" s="45" t="s">
        <v>493</v>
      </c>
      <c r="O373" s="46" t="s">
        <v>493</v>
      </c>
    </row>
    <row r="374" spans="1:15" s="12" customFormat="1" ht="87" x14ac:dyDescent="0.5">
      <c r="A374" s="41">
        <v>369</v>
      </c>
      <c r="B374" s="41" t="s">
        <v>144</v>
      </c>
      <c r="C374" s="10" t="s">
        <v>791</v>
      </c>
      <c r="D374" s="42">
        <v>3850</v>
      </c>
      <c r="E374" s="42">
        <v>3850</v>
      </c>
      <c r="F374" s="43" t="s">
        <v>20</v>
      </c>
      <c r="G374" s="44" t="s">
        <v>156</v>
      </c>
      <c r="H374" s="44" t="str">
        <f t="shared" si="15"/>
        <v>นางอรุณ ขวัญอ่อน  เสนอราคา  3850 บาท</v>
      </c>
      <c r="I374" s="44" t="str">
        <f t="shared" si="16"/>
        <v>นางอรุณ ขวัญอ่อน  3850  บาท</v>
      </c>
      <c r="J374" s="11" t="s">
        <v>21</v>
      </c>
      <c r="K374" s="44" t="str">
        <f t="shared" si="17"/>
        <v>308/2568 (CNTR-00308/68)  ลว. 03/09/2568</v>
      </c>
      <c r="L374" s="12" t="s">
        <v>494</v>
      </c>
      <c r="N374" s="45" t="s">
        <v>495</v>
      </c>
      <c r="O374" s="46" t="s">
        <v>495</v>
      </c>
    </row>
    <row r="375" spans="1:15" s="12" customFormat="1" ht="87" x14ac:dyDescent="0.5">
      <c r="A375" s="41">
        <v>370</v>
      </c>
      <c r="B375" s="41" t="s">
        <v>144</v>
      </c>
      <c r="C375" s="10" t="s">
        <v>792</v>
      </c>
      <c r="D375" s="42">
        <v>78000</v>
      </c>
      <c r="E375" s="42">
        <v>78000</v>
      </c>
      <c r="F375" s="43" t="s">
        <v>20</v>
      </c>
      <c r="G375" s="44" t="s">
        <v>206</v>
      </c>
      <c r="H375" s="44" t="str">
        <f t="shared" si="15"/>
        <v>นายสมภพ ขำโสภา  เสนอราคา  78000 บาท</v>
      </c>
      <c r="I375" s="44" t="str">
        <f t="shared" si="16"/>
        <v>นายสมภพ ขำโสภา  78000  บาท</v>
      </c>
      <c r="J375" s="11" t="s">
        <v>21</v>
      </c>
      <c r="K375" s="44" t="str">
        <f t="shared" si="17"/>
        <v>309/2568 (CNTR-00309/68)  ลว. 05/09/2568</v>
      </c>
      <c r="L375" s="12" t="s">
        <v>496</v>
      </c>
      <c r="N375" s="45" t="s">
        <v>497</v>
      </c>
      <c r="O375" s="46" t="s">
        <v>497</v>
      </c>
    </row>
    <row r="376" spans="1:15" s="12" customFormat="1" ht="87" x14ac:dyDescent="0.5">
      <c r="A376" s="41">
        <v>371</v>
      </c>
      <c r="B376" s="41" t="s">
        <v>145</v>
      </c>
      <c r="C376" s="10" t="s">
        <v>793</v>
      </c>
      <c r="D376" s="42">
        <v>1500</v>
      </c>
      <c r="E376" s="42">
        <v>1500</v>
      </c>
      <c r="F376" s="43" t="s">
        <v>20</v>
      </c>
      <c r="G376" s="44" t="s">
        <v>168</v>
      </c>
      <c r="H376" s="44" t="str">
        <f t="shared" si="15"/>
        <v>ร้านกมลชนก โดยนางสาวกมลชนก สมบุญเกิด  เสนอราคา  1500 บาท</v>
      </c>
      <c r="I376" s="44" t="str">
        <f t="shared" si="16"/>
        <v>ร้านกมลชนก โดยนางสาวกมลชนก สมบุญเกิด  1500  บาท</v>
      </c>
      <c r="J376" s="11" t="s">
        <v>21</v>
      </c>
      <c r="K376" s="44" t="str">
        <f t="shared" si="17"/>
        <v>310/2568 (CNTR-00310/68)  ลว. 05/09/2568</v>
      </c>
      <c r="L376" s="12" t="s">
        <v>498</v>
      </c>
      <c r="N376" s="45" t="s">
        <v>497</v>
      </c>
      <c r="O376" s="46" t="s">
        <v>497</v>
      </c>
    </row>
    <row r="377" spans="1:15" s="12" customFormat="1" ht="87" x14ac:dyDescent="0.5">
      <c r="A377" s="41">
        <v>372</v>
      </c>
      <c r="B377" s="41" t="s">
        <v>147</v>
      </c>
      <c r="C377" s="10" t="s">
        <v>106</v>
      </c>
      <c r="D377" s="42">
        <v>15000</v>
      </c>
      <c r="E377" s="42">
        <v>15000</v>
      </c>
      <c r="F377" s="43" t="s">
        <v>20</v>
      </c>
      <c r="G377" s="44" t="s">
        <v>207</v>
      </c>
      <c r="H377" s="44" t="str">
        <f t="shared" si="15"/>
        <v>มหาวิทยาลัยราชภัฏบ้านสมเด็จเจ้าพระยา  เสนอราคา  15000 บาท</v>
      </c>
      <c r="I377" s="44" t="str">
        <f t="shared" si="16"/>
        <v>มหาวิทยาลัยราชภัฏบ้านสมเด็จเจ้าพระยา  15000  บาท</v>
      </c>
      <c r="J377" s="11" t="s">
        <v>21</v>
      </c>
      <c r="K377" s="44" t="str">
        <f t="shared" si="17"/>
        <v>311/2568 (CNTR-00311/68)  ลว. 05/09/2568</v>
      </c>
      <c r="L377" s="12" t="s">
        <v>499</v>
      </c>
      <c r="N377" s="45" t="s">
        <v>497</v>
      </c>
      <c r="O377" s="46" t="s">
        <v>497</v>
      </c>
    </row>
    <row r="378" spans="1:15" s="12" customFormat="1" ht="87" x14ac:dyDescent="0.5">
      <c r="A378" s="41">
        <v>373</v>
      </c>
      <c r="B378" s="41" t="s">
        <v>144</v>
      </c>
      <c r="C378" s="10" t="s">
        <v>22</v>
      </c>
      <c r="D378" s="42">
        <v>165000</v>
      </c>
      <c r="E378" s="42">
        <v>165184</v>
      </c>
      <c r="F378" s="43" t="s">
        <v>20</v>
      </c>
      <c r="G378" s="44" t="s">
        <v>208</v>
      </c>
      <c r="H378" s="44" t="str">
        <f t="shared" si="15"/>
        <v>นางสาวขวัญฤดี พงษ์พานิช  เสนอราคา  165000 บาท</v>
      </c>
      <c r="I378" s="44" t="str">
        <f t="shared" si="16"/>
        <v>นางสาวขวัญฤดี พงษ์พานิช  165000  บาท</v>
      </c>
      <c r="J378" s="11" t="s">
        <v>21</v>
      </c>
      <c r="K378" s="44" t="str">
        <f t="shared" si="17"/>
        <v>312/2568 (CNTR-00312/68)  ลว. 05/09/2568</v>
      </c>
      <c r="L378" s="12" t="s">
        <v>500</v>
      </c>
      <c r="N378" s="45" t="s">
        <v>497</v>
      </c>
      <c r="O378" s="46" t="s">
        <v>497</v>
      </c>
    </row>
    <row r="379" spans="1:15" s="12" customFormat="1" ht="87" x14ac:dyDescent="0.5">
      <c r="A379" s="41">
        <v>374</v>
      </c>
      <c r="B379" s="41" t="s">
        <v>144</v>
      </c>
      <c r="C379" s="10" t="s">
        <v>52</v>
      </c>
      <c r="D379" s="42">
        <v>17962.5</v>
      </c>
      <c r="E379" s="42">
        <v>17962.5</v>
      </c>
      <c r="F379" s="43" t="s">
        <v>20</v>
      </c>
      <c r="G379" s="44" t="s">
        <v>181</v>
      </c>
      <c r="H379" s="44" t="str">
        <f t="shared" si="15"/>
        <v>บริษัท พร้อมภัณฑ์ ๙๙๙ จำกัด  เสนอราคา  17962.5 บาท</v>
      </c>
      <c r="I379" s="44" t="str">
        <f t="shared" si="16"/>
        <v>บริษัท พร้อมภัณฑ์ ๙๙๙ จำกัด  17962.5  บาท</v>
      </c>
      <c r="J379" s="11" t="s">
        <v>21</v>
      </c>
      <c r="K379" s="44" t="str">
        <f t="shared" si="17"/>
        <v>313/2568 (CNTR-00313/68)  ลว. 08/09/2568</v>
      </c>
      <c r="L379" s="12" t="s">
        <v>503</v>
      </c>
      <c r="N379" s="45" t="s">
        <v>504</v>
      </c>
      <c r="O379" s="46" t="s">
        <v>504</v>
      </c>
    </row>
    <row r="380" spans="1:15" s="12" customFormat="1" ht="87" x14ac:dyDescent="0.5">
      <c r="A380" s="41">
        <v>375</v>
      </c>
      <c r="B380" s="41" t="s">
        <v>144</v>
      </c>
      <c r="C380" s="10" t="s">
        <v>794</v>
      </c>
      <c r="D380" s="42">
        <v>750</v>
      </c>
      <c r="E380" s="42">
        <v>750</v>
      </c>
      <c r="F380" s="43" t="s">
        <v>20</v>
      </c>
      <c r="G380" s="44" t="s">
        <v>156</v>
      </c>
      <c r="H380" s="44" t="str">
        <f t="shared" si="15"/>
        <v>นางอรุณ ขวัญอ่อน  เสนอราคา  750 บาท</v>
      </c>
      <c r="I380" s="44" t="str">
        <f t="shared" si="16"/>
        <v>นางอรุณ ขวัญอ่อน  750  บาท</v>
      </c>
      <c r="J380" s="11" t="s">
        <v>21</v>
      </c>
      <c r="K380" s="44" t="str">
        <f t="shared" si="17"/>
        <v>314/2568 (CNTR-00314/68)  ลว. 08/09/2568</v>
      </c>
      <c r="L380" s="12" t="s">
        <v>505</v>
      </c>
      <c r="N380" s="45" t="s">
        <v>504</v>
      </c>
      <c r="O380" s="46" t="s">
        <v>504</v>
      </c>
    </row>
    <row r="381" spans="1:15" s="12" customFormat="1" ht="87" x14ac:dyDescent="0.5">
      <c r="A381" s="41">
        <v>376</v>
      </c>
      <c r="B381" s="41" t="s">
        <v>145</v>
      </c>
      <c r="C381" s="10" t="s">
        <v>765</v>
      </c>
      <c r="D381" s="42">
        <v>5360</v>
      </c>
      <c r="E381" s="42">
        <v>5360</v>
      </c>
      <c r="F381" s="43" t="s">
        <v>20</v>
      </c>
      <c r="G381" s="44" t="s">
        <v>176</v>
      </c>
      <c r="H381" s="44" t="str">
        <f t="shared" si="15"/>
        <v>ร้านโชคเฮงแบตเตอรี่ โดยนางสาวณัฐฐิรา บุญเกิด  เสนอราคา  5360 บาท</v>
      </c>
      <c r="I381" s="44" t="str">
        <f t="shared" si="16"/>
        <v>ร้านโชคเฮงแบตเตอรี่ โดยนางสาวณัฐฐิรา บุญเกิด  5360  บาท</v>
      </c>
      <c r="J381" s="11" t="s">
        <v>21</v>
      </c>
      <c r="K381" s="44" t="str">
        <f t="shared" si="17"/>
        <v>315/2568 (CNTR-00315/68)  ลว. 08/09/2568</v>
      </c>
      <c r="L381" s="12" t="s">
        <v>506</v>
      </c>
      <c r="N381" s="45" t="s">
        <v>504</v>
      </c>
      <c r="O381" s="46" t="s">
        <v>504</v>
      </c>
    </row>
    <row r="382" spans="1:15" s="12" customFormat="1" ht="87" x14ac:dyDescent="0.5">
      <c r="A382" s="41">
        <v>377</v>
      </c>
      <c r="B382" s="41" t="s">
        <v>144</v>
      </c>
      <c r="C382" s="10" t="s">
        <v>22</v>
      </c>
      <c r="D382" s="42">
        <v>4820</v>
      </c>
      <c r="E382" s="42">
        <v>4820</v>
      </c>
      <c r="F382" s="43" t="s">
        <v>20</v>
      </c>
      <c r="G382" s="44" t="s">
        <v>184</v>
      </c>
      <c r="H382" s="44" t="str">
        <f t="shared" si="15"/>
        <v>ร้านศิริพรการพิมพ์  เสนอราคา  4820 บาท</v>
      </c>
      <c r="I382" s="44" t="str">
        <f t="shared" si="16"/>
        <v>ร้านศิริพรการพิมพ์  4820  บาท</v>
      </c>
      <c r="J382" s="11" t="s">
        <v>21</v>
      </c>
      <c r="K382" s="44" t="str">
        <f t="shared" si="17"/>
        <v>316/2568 (CNTR-00316/68)  ลว. 08/09/2568</v>
      </c>
      <c r="L382" s="12" t="s">
        <v>507</v>
      </c>
      <c r="N382" s="45" t="s">
        <v>504</v>
      </c>
      <c r="O382" s="46" t="s">
        <v>504</v>
      </c>
    </row>
    <row r="383" spans="1:15" s="12" customFormat="1" ht="87" x14ac:dyDescent="0.5">
      <c r="A383" s="41">
        <v>378</v>
      </c>
      <c r="B383" s="41" t="s">
        <v>144</v>
      </c>
      <c r="C383" s="10" t="s">
        <v>31</v>
      </c>
      <c r="D383" s="42">
        <v>1050</v>
      </c>
      <c r="E383" s="42">
        <v>1050</v>
      </c>
      <c r="F383" s="43" t="s">
        <v>20</v>
      </c>
      <c r="G383" s="44" t="s">
        <v>202</v>
      </c>
      <c r="H383" s="44" t="str">
        <f t="shared" si="15"/>
        <v>นางสาวกนกพร หอมไม่หาย  เสนอราคา  1050 บาท</v>
      </c>
      <c r="I383" s="44" t="str">
        <f t="shared" si="16"/>
        <v>นางสาวกนกพร หอมไม่หาย  1050  บาท</v>
      </c>
      <c r="J383" s="11" t="s">
        <v>21</v>
      </c>
      <c r="K383" s="44" t="str">
        <f t="shared" si="17"/>
        <v>317/2568 (CNTR-00317/68)  ลว. 08/09/2568</v>
      </c>
      <c r="L383" s="12" t="s">
        <v>508</v>
      </c>
      <c r="N383" s="45" t="s">
        <v>504</v>
      </c>
      <c r="O383" s="46" t="s">
        <v>504</v>
      </c>
    </row>
    <row r="384" spans="1:15" s="12" customFormat="1" ht="87" x14ac:dyDescent="0.5">
      <c r="A384" s="41">
        <v>379</v>
      </c>
      <c r="B384" s="41" t="s">
        <v>146</v>
      </c>
      <c r="C384" s="10" t="s">
        <v>108</v>
      </c>
      <c r="D384" s="42">
        <v>490000</v>
      </c>
      <c r="E384" s="42">
        <v>490000</v>
      </c>
      <c r="F384" s="43" t="s">
        <v>20</v>
      </c>
      <c r="G384" s="44" t="s">
        <v>210</v>
      </c>
      <c r="H384" s="44" t="str">
        <f t="shared" si="15"/>
        <v>บริษัท บอสเลเซอร์ผับ ไลท์แอนด์ซาวด์ จำกัด  เสนอราคา  490000 บาท</v>
      </c>
      <c r="I384" s="44" t="str">
        <f t="shared" si="16"/>
        <v>บริษัท บอสเลเซอร์ผับ ไลท์แอนด์ซาวด์ จำกัด  490000  บาท</v>
      </c>
      <c r="J384" s="11" t="s">
        <v>21</v>
      </c>
      <c r="K384" s="44" t="str">
        <f t="shared" si="17"/>
        <v>318/2568 (CNTR-00318/68)  ลว. 11/09/2568</v>
      </c>
      <c r="L384" s="12" t="s">
        <v>509</v>
      </c>
      <c r="N384" s="45" t="s">
        <v>510</v>
      </c>
      <c r="O384" s="46" t="s">
        <v>510</v>
      </c>
    </row>
    <row r="385" spans="1:15" s="12" customFormat="1" ht="87" x14ac:dyDescent="0.5">
      <c r="A385" s="41">
        <v>380</v>
      </c>
      <c r="B385" s="41" t="s">
        <v>145</v>
      </c>
      <c r="C385" s="10" t="s">
        <v>765</v>
      </c>
      <c r="D385" s="42">
        <v>9200</v>
      </c>
      <c r="E385" s="42">
        <v>9200</v>
      </c>
      <c r="F385" s="43" t="s">
        <v>20</v>
      </c>
      <c r="G385" s="44" t="s">
        <v>190</v>
      </c>
      <c r="H385" s="44" t="str">
        <f t="shared" si="15"/>
        <v>ร้านพูนทรัพย์ยางยนต์ โดย นายถวิล ทองมาก  เสนอราคา  9200 บาท</v>
      </c>
      <c r="I385" s="44" t="str">
        <f t="shared" si="16"/>
        <v>ร้านพูนทรัพย์ยางยนต์ โดย นายถวิล ทองมาก  9200  บาท</v>
      </c>
      <c r="J385" s="11" t="s">
        <v>21</v>
      </c>
      <c r="K385" s="44" t="str">
        <f t="shared" si="17"/>
        <v>319/2568 (CNTR-00319/68)  ลว. 11/09/2568</v>
      </c>
      <c r="L385" s="12" t="s">
        <v>511</v>
      </c>
      <c r="N385" s="45" t="s">
        <v>510</v>
      </c>
      <c r="O385" s="46" t="s">
        <v>510</v>
      </c>
    </row>
    <row r="386" spans="1:15" s="12" customFormat="1" ht="87" x14ac:dyDescent="0.5">
      <c r="A386" s="41">
        <v>381</v>
      </c>
      <c r="B386" s="41" t="s">
        <v>148</v>
      </c>
      <c r="C386" s="10" t="s">
        <v>795</v>
      </c>
      <c r="D386" s="42">
        <v>9000</v>
      </c>
      <c r="E386" s="42">
        <v>9000</v>
      </c>
      <c r="F386" s="43" t="s">
        <v>20</v>
      </c>
      <c r="G386" s="44" t="s">
        <v>211</v>
      </c>
      <c r="H386" s="44" t="str">
        <f t="shared" si="15"/>
        <v>ร้านทีเอสเทคโนโลยี  เสนอราคา  9000 บาท</v>
      </c>
      <c r="I386" s="44" t="str">
        <f t="shared" si="16"/>
        <v>ร้านทีเอสเทคโนโลยี  9000  บาท</v>
      </c>
      <c r="J386" s="11" t="s">
        <v>21</v>
      </c>
      <c r="K386" s="44" t="str">
        <f t="shared" si="17"/>
        <v>320/2568 (CNTR-00320/68)  ลว. 12/09/2568</v>
      </c>
      <c r="L386" s="12" t="s">
        <v>512</v>
      </c>
      <c r="N386" s="45" t="s">
        <v>513</v>
      </c>
      <c r="O386" s="46" t="s">
        <v>513</v>
      </c>
    </row>
    <row r="387" spans="1:15" s="12" customFormat="1" ht="87" x14ac:dyDescent="0.5">
      <c r="A387" s="41">
        <v>382</v>
      </c>
      <c r="B387" s="41" t="s">
        <v>144</v>
      </c>
      <c r="C387" s="10" t="s">
        <v>32</v>
      </c>
      <c r="D387" s="42">
        <v>630</v>
      </c>
      <c r="E387" s="42">
        <v>630</v>
      </c>
      <c r="F387" s="43" t="s">
        <v>20</v>
      </c>
      <c r="G387" s="44" t="s">
        <v>154</v>
      </c>
      <c r="H387" s="44" t="str">
        <f t="shared" si="15"/>
        <v>นางประพิมพ์ ศรีโสภณ  เสนอราคา  630 บาท</v>
      </c>
      <c r="I387" s="44" t="str">
        <f t="shared" si="16"/>
        <v>นางประพิมพ์ ศรีโสภณ  630  บาท</v>
      </c>
      <c r="J387" s="11" t="s">
        <v>21</v>
      </c>
      <c r="K387" s="44" t="str">
        <f t="shared" si="17"/>
        <v>321/2568 (CNTR-00321/68)  ลว. 12/09/2568</v>
      </c>
      <c r="L387" s="12" t="s">
        <v>514</v>
      </c>
      <c r="N387" s="45" t="s">
        <v>513</v>
      </c>
      <c r="O387" s="46" t="s">
        <v>513</v>
      </c>
    </row>
    <row r="388" spans="1:15" s="12" customFormat="1" ht="87" x14ac:dyDescent="0.5">
      <c r="A388" s="41">
        <v>383</v>
      </c>
      <c r="B388" s="41" t="s">
        <v>144</v>
      </c>
      <c r="C388" s="10" t="s">
        <v>32</v>
      </c>
      <c r="D388" s="42">
        <v>315</v>
      </c>
      <c r="E388" s="42">
        <v>315</v>
      </c>
      <c r="F388" s="43" t="s">
        <v>20</v>
      </c>
      <c r="G388" s="44" t="s">
        <v>154</v>
      </c>
      <c r="H388" s="44" t="str">
        <f t="shared" si="15"/>
        <v>นางประพิมพ์ ศรีโสภณ  เสนอราคา  315 บาท</v>
      </c>
      <c r="I388" s="44" t="str">
        <f t="shared" si="16"/>
        <v>นางประพิมพ์ ศรีโสภณ  315  บาท</v>
      </c>
      <c r="J388" s="11" t="s">
        <v>21</v>
      </c>
      <c r="K388" s="44" t="str">
        <f t="shared" si="17"/>
        <v>322/2568 (CNTR-00322/68)  ลว. 12/09/2568</v>
      </c>
      <c r="L388" s="12" t="s">
        <v>515</v>
      </c>
      <c r="N388" s="45" t="s">
        <v>513</v>
      </c>
      <c r="O388" s="46" t="s">
        <v>513</v>
      </c>
    </row>
    <row r="389" spans="1:15" s="12" customFormat="1" ht="87" x14ac:dyDescent="0.5">
      <c r="A389" s="41">
        <v>384</v>
      </c>
      <c r="B389" s="41" t="s">
        <v>146</v>
      </c>
      <c r="C389" s="10" t="s">
        <v>109</v>
      </c>
      <c r="D389" s="42">
        <v>441000</v>
      </c>
      <c r="E389" s="42">
        <v>450000</v>
      </c>
      <c r="F389" s="43" t="s">
        <v>20</v>
      </c>
      <c r="G389" s="44" t="s">
        <v>209</v>
      </c>
      <c r="H389" s="44" t="str">
        <f t="shared" si="15"/>
        <v>ห้างหุ้นส่วนจำกัด บุญญาพร ซัพพลาย  เสนอราคา  441000 บาท</v>
      </c>
      <c r="I389" s="44" t="str">
        <f t="shared" si="16"/>
        <v>ห้างหุ้นส่วนจำกัด บุญญาพร ซัพพลาย  441000  บาท</v>
      </c>
      <c r="J389" s="11" t="s">
        <v>21</v>
      </c>
      <c r="K389" s="44" t="str">
        <f t="shared" si="17"/>
        <v>323/2568 (CNTR-00323/68)  ลว. 16/09/2568</v>
      </c>
      <c r="L389" s="12" t="s">
        <v>517</v>
      </c>
      <c r="N389" s="45" t="s">
        <v>518</v>
      </c>
      <c r="O389" s="46" t="s">
        <v>518</v>
      </c>
    </row>
    <row r="390" spans="1:15" s="12" customFormat="1" ht="87" x14ac:dyDescent="0.5">
      <c r="A390" s="41">
        <v>385</v>
      </c>
      <c r="B390" s="41" t="s">
        <v>146</v>
      </c>
      <c r="C390" s="10" t="s">
        <v>110</v>
      </c>
      <c r="D390" s="42">
        <v>294000</v>
      </c>
      <c r="E390" s="42">
        <v>296400</v>
      </c>
      <c r="F390" s="43" t="s">
        <v>20</v>
      </c>
      <c r="G390" s="44" t="s">
        <v>209</v>
      </c>
      <c r="H390" s="44" t="str">
        <f t="shared" ref="H390:H402" si="18">+G390&amp;"  เสนอราคา  "&amp;D390&amp;" "&amp;"บาท"</f>
        <v>ห้างหุ้นส่วนจำกัด บุญญาพร ซัพพลาย  เสนอราคา  294000 บาท</v>
      </c>
      <c r="I390" s="44" t="str">
        <f t="shared" ref="I390:I402" si="19">+G390&amp;"  "&amp;D390&amp;"  "&amp;"บาท"</f>
        <v>ห้างหุ้นส่วนจำกัด บุญญาพร ซัพพลาย  294000  บาท</v>
      </c>
      <c r="J390" s="11" t="s">
        <v>21</v>
      </c>
      <c r="K390" s="44" t="str">
        <f t="shared" ref="K390:K402" si="20">+L390&amp;"  ลว."&amp;" "&amp;N390</f>
        <v>324/2568 (CNTR-00324/68)  ลว. 19/09/2568</v>
      </c>
      <c r="L390" s="12" t="s">
        <v>519</v>
      </c>
      <c r="N390" s="45" t="s">
        <v>520</v>
      </c>
      <c r="O390" s="46" t="s">
        <v>520</v>
      </c>
    </row>
    <row r="391" spans="1:15" s="12" customFormat="1" ht="87" x14ac:dyDescent="0.5">
      <c r="A391" s="41">
        <v>386</v>
      </c>
      <c r="B391" s="41" t="s">
        <v>144</v>
      </c>
      <c r="C391" s="10" t="s">
        <v>794</v>
      </c>
      <c r="D391" s="42">
        <v>2200</v>
      </c>
      <c r="E391" s="42">
        <v>2200</v>
      </c>
      <c r="F391" s="43" t="s">
        <v>20</v>
      </c>
      <c r="G391" s="44" t="s">
        <v>156</v>
      </c>
      <c r="H391" s="44" t="str">
        <f t="shared" si="18"/>
        <v>นางอรุณ ขวัญอ่อน  เสนอราคา  2200 บาท</v>
      </c>
      <c r="I391" s="44" t="str">
        <f t="shared" si="19"/>
        <v>นางอรุณ ขวัญอ่อน  2200  บาท</v>
      </c>
      <c r="J391" s="11" t="s">
        <v>21</v>
      </c>
      <c r="K391" s="44" t="str">
        <f t="shared" si="20"/>
        <v>325/2568 (CNTR-00325/68)  ลว. 24/09/2568</v>
      </c>
      <c r="L391" s="12" t="s">
        <v>521</v>
      </c>
      <c r="N391" s="45" t="s">
        <v>522</v>
      </c>
      <c r="O391" s="46" t="s">
        <v>522</v>
      </c>
    </row>
    <row r="392" spans="1:15" s="12" customFormat="1" ht="87" x14ac:dyDescent="0.5">
      <c r="A392" s="41">
        <v>387</v>
      </c>
      <c r="B392" s="41" t="s">
        <v>144</v>
      </c>
      <c r="C392" s="10" t="s">
        <v>797</v>
      </c>
      <c r="D392" s="42">
        <v>4900</v>
      </c>
      <c r="E392" s="42">
        <v>4900</v>
      </c>
      <c r="F392" s="43" t="s">
        <v>20</v>
      </c>
      <c r="G392" s="44" t="s">
        <v>156</v>
      </c>
      <c r="H392" s="44" t="str">
        <f t="shared" si="18"/>
        <v>นางอรุณ ขวัญอ่อน  เสนอราคา  4900 บาท</v>
      </c>
      <c r="I392" s="44" t="str">
        <f t="shared" si="19"/>
        <v>นางอรุณ ขวัญอ่อน  4900  บาท</v>
      </c>
      <c r="J392" s="11" t="s">
        <v>21</v>
      </c>
      <c r="K392" s="44" t="str">
        <f t="shared" si="20"/>
        <v>326/2568 (CNTR-00326/68)  ลว. 24/09/2568</v>
      </c>
      <c r="L392" s="12" t="s">
        <v>523</v>
      </c>
      <c r="N392" s="45" t="s">
        <v>522</v>
      </c>
      <c r="O392" s="46" t="s">
        <v>522</v>
      </c>
    </row>
    <row r="393" spans="1:15" s="12" customFormat="1" ht="87" x14ac:dyDescent="0.5">
      <c r="A393" s="41">
        <v>388</v>
      </c>
      <c r="B393" s="41" t="s">
        <v>144</v>
      </c>
      <c r="C393" s="10" t="s">
        <v>32</v>
      </c>
      <c r="D393" s="42">
        <v>490</v>
      </c>
      <c r="E393" s="42">
        <v>490</v>
      </c>
      <c r="F393" s="43" t="s">
        <v>20</v>
      </c>
      <c r="G393" s="44" t="s">
        <v>154</v>
      </c>
      <c r="H393" s="44" t="str">
        <f t="shared" si="18"/>
        <v>นางประพิมพ์ ศรีโสภณ  เสนอราคา  490 บาท</v>
      </c>
      <c r="I393" s="44" t="str">
        <f t="shared" si="19"/>
        <v>นางประพิมพ์ ศรีโสภณ  490  บาท</v>
      </c>
      <c r="J393" s="11" t="s">
        <v>21</v>
      </c>
      <c r="K393" s="44" t="str">
        <f t="shared" si="20"/>
        <v>327/2568 (CNTR-00327/68)  ลว. 24/09/2568</v>
      </c>
      <c r="L393" s="12" t="s">
        <v>524</v>
      </c>
      <c r="N393" s="45" t="s">
        <v>522</v>
      </c>
      <c r="O393" s="46" t="s">
        <v>522</v>
      </c>
    </row>
    <row r="394" spans="1:15" s="12" customFormat="1" ht="87" x14ac:dyDescent="0.5">
      <c r="A394" s="41">
        <v>389</v>
      </c>
      <c r="B394" s="41" t="s">
        <v>144</v>
      </c>
      <c r="C394" s="10" t="s">
        <v>796</v>
      </c>
      <c r="D394" s="42">
        <v>26500</v>
      </c>
      <c r="E394" s="42">
        <v>26500</v>
      </c>
      <c r="F394" s="43" t="s">
        <v>20</v>
      </c>
      <c r="G394" s="44" t="s">
        <v>212</v>
      </c>
      <c r="H394" s="44" t="str">
        <f t="shared" si="18"/>
        <v>นายเชิด  รุ่งเรือง  เสนอราคา  26500 บาท</v>
      </c>
      <c r="I394" s="44" t="str">
        <f t="shared" si="19"/>
        <v>นายเชิด  รุ่งเรือง  26500  บาท</v>
      </c>
      <c r="J394" s="11" t="s">
        <v>21</v>
      </c>
      <c r="K394" s="44" t="str">
        <f t="shared" si="20"/>
        <v>328/2568 (CNTR-00328/68)  ลว. 26/09/2568</v>
      </c>
      <c r="L394" s="12" t="s">
        <v>525</v>
      </c>
      <c r="N394" s="45" t="s">
        <v>526</v>
      </c>
      <c r="O394" s="46" t="s">
        <v>526</v>
      </c>
    </row>
    <row r="395" spans="1:15" s="12" customFormat="1" ht="174" x14ac:dyDescent="0.5">
      <c r="A395" s="41">
        <v>390</v>
      </c>
      <c r="B395" s="41" t="s">
        <v>145</v>
      </c>
      <c r="C395" s="10" t="s">
        <v>134</v>
      </c>
      <c r="D395" s="42">
        <v>55640</v>
      </c>
      <c r="E395" s="42">
        <v>55640</v>
      </c>
      <c r="F395" s="43" t="s">
        <v>20</v>
      </c>
      <c r="G395" s="44" t="s">
        <v>226</v>
      </c>
      <c r="H395" s="44" t="str">
        <f t="shared" si="18"/>
        <v>ห้างหุ้นส่วนจำกัด อารยะบริการ  เสนอราคา  55640 บาท</v>
      </c>
      <c r="I395" s="44" t="str">
        <f t="shared" si="19"/>
        <v>ห้างหุ้นส่วนจำกัด อารยะบริการ  55640  บาท</v>
      </c>
      <c r="J395" s="11" t="s">
        <v>21</v>
      </c>
      <c r="K395" s="44" t="str">
        <f t="shared" si="20"/>
        <v>CNTR-00001/68-12  ลว. 26/09/2568</v>
      </c>
      <c r="L395" s="12" t="s">
        <v>632</v>
      </c>
      <c r="N395" s="45" t="s">
        <v>526</v>
      </c>
      <c r="O395" s="46" t="s">
        <v>526</v>
      </c>
    </row>
    <row r="396" spans="1:15" s="12" customFormat="1" ht="152.25" x14ac:dyDescent="0.5">
      <c r="A396" s="41">
        <v>391</v>
      </c>
      <c r="B396" s="41" t="s">
        <v>145</v>
      </c>
      <c r="C396" s="10" t="s">
        <v>135</v>
      </c>
      <c r="D396" s="42">
        <v>54000</v>
      </c>
      <c r="E396" s="42">
        <v>54000</v>
      </c>
      <c r="F396" s="43" t="s">
        <v>20</v>
      </c>
      <c r="G396" s="44" t="s">
        <v>226</v>
      </c>
      <c r="H396" s="44" t="str">
        <f t="shared" si="18"/>
        <v>ห้างหุ้นส่วนจำกัด อารยะบริการ  เสนอราคา  54000 บาท</v>
      </c>
      <c r="I396" s="44" t="str">
        <f t="shared" si="19"/>
        <v>ห้างหุ้นส่วนจำกัด อารยะบริการ  54000  บาท</v>
      </c>
      <c r="J396" s="11" t="s">
        <v>21</v>
      </c>
      <c r="K396" s="44" t="str">
        <f t="shared" si="20"/>
        <v>CNTR-00002/68-10  ลว. 26/09/2568</v>
      </c>
      <c r="L396" s="12" t="s">
        <v>650</v>
      </c>
      <c r="N396" s="45" t="s">
        <v>526</v>
      </c>
      <c r="O396" s="46" t="s">
        <v>526</v>
      </c>
    </row>
    <row r="397" spans="1:15" s="12" customFormat="1" ht="130.5" x14ac:dyDescent="0.5">
      <c r="A397" s="41">
        <v>392</v>
      </c>
      <c r="B397" s="41" t="s">
        <v>145</v>
      </c>
      <c r="C397" s="10" t="s">
        <v>718</v>
      </c>
      <c r="D397" s="42">
        <v>56870</v>
      </c>
      <c r="E397" s="42">
        <v>56870</v>
      </c>
      <c r="F397" s="43" t="s">
        <v>20</v>
      </c>
      <c r="G397" s="44" t="s">
        <v>226</v>
      </c>
      <c r="H397" s="44" t="str">
        <f t="shared" si="18"/>
        <v>ห้างหุ้นส่วนจำกัด อารยะบริการ  เสนอราคา  56870 บาท</v>
      </c>
      <c r="I397" s="44" t="str">
        <f t="shared" si="19"/>
        <v>ห้างหุ้นส่วนจำกัด อารยะบริการ  56870  บาท</v>
      </c>
      <c r="J397" s="11" t="s">
        <v>21</v>
      </c>
      <c r="K397" s="44" t="str">
        <f t="shared" si="20"/>
        <v>CNTR-00003/68-13  ลว. 26/09/2568</v>
      </c>
      <c r="L397" s="12" t="s">
        <v>663</v>
      </c>
      <c r="N397" s="45" t="s">
        <v>526</v>
      </c>
      <c r="O397" s="46" t="s">
        <v>526</v>
      </c>
    </row>
    <row r="398" spans="1:15" s="12" customFormat="1" ht="130.5" x14ac:dyDescent="0.5">
      <c r="A398" s="41">
        <v>393</v>
      </c>
      <c r="B398" s="41" t="s">
        <v>145</v>
      </c>
      <c r="C398" s="10" t="s">
        <v>137</v>
      </c>
      <c r="D398" s="42">
        <v>83800</v>
      </c>
      <c r="E398" s="42">
        <v>83800</v>
      </c>
      <c r="F398" s="43" t="s">
        <v>20</v>
      </c>
      <c r="G398" s="44" t="s">
        <v>226</v>
      </c>
      <c r="H398" s="44" t="str">
        <f t="shared" si="18"/>
        <v>ห้างหุ้นส่วนจำกัด อารยะบริการ  เสนอราคา  83800 บาท</v>
      </c>
      <c r="I398" s="44" t="str">
        <f t="shared" si="19"/>
        <v>ห้างหุ้นส่วนจำกัด อารยะบริการ  83800  บาท</v>
      </c>
      <c r="J398" s="11" t="s">
        <v>21</v>
      </c>
      <c r="K398" s="44" t="str">
        <f t="shared" si="20"/>
        <v>CNTR-00004/68-12  ลว. 26/09/2568</v>
      </c>
      <c r="L398" s="12" t="s">
        <v>674</v>
      </c>
      <c r="N398" s="45" t="s">
        <v>526</v>
      </c>
      <c r="O398" s="46" t="s">
        <v>526</v>
      </c>
    </row>
    <row r="399" spans="1:15" s="12" customFormat="1" ht="152.25" x14ac:dyDescent="0.5">
      <c r="A399" s="41">
        <v>394</v>
      </c>
      <c r="B399" s="41" t="s">
        <v>145</v>
      </c>
      <c r="C399" s="10" t="s">
        <v>139</v>
      </c>
      <c r="D399" s="42">
        <v>28900</v>
      </c>
      <c r="E399" s="42">
        <v>28900</v>
      </c>
      <c r="F399" s="43" t="s">
        <v>798</v>
      </c>
      <c r="G399" s="44" t="s">
        <v>226</v>
      </c>
      <c r="H399" s="44" t="str">
        <f t="shared" si="18"/>
        <v>ห้างหุ้นส่วนจำกัด อารยะบริการ  เสนอราคา  28900 บาท</v>
      </c>
      <c r="I399" s="44" t="str">
        <f t="shared" si="19"/>
        <v>ห้างหุ้นส่วนจำกัด อารยะบริการ  28900  บาท</v>
      </c>
      <c r="J399" s="11" t="s">
        <v>21</v>
      </c>
      <c r="K399" s="44" t="str">
        <f t="shared" si="20"/>
        <v>CNTR-00006/68-12  ลว. 26/09/2568</v>
      </c>
      <c r="L399" s="12" t="s">
        <v>689</v>
      </c>
      <c r="N399" s="45" t="s">
        <v>526</v>
      </c>
      <c r="O399" s="46" t="s">
        <v>526</v>
      </c>
    </row>
    <row r="400" spans="1:15" s="12" customFormat="1" ht="130.5" x14ac:dyDescent="0.5">
      <c r="A400" s="41">
        <v>395</v>
      </c>
      <c r="B400" s="41" t="s">
        <v>145</v>
      </c>
      <c r="C400" s="10" t="s">
        <v>140</v>
      </c>
      <c r="D400" s="42">
        <v>93200</v>
      </c>
      <c r="E400" s="42">
        <v>93200</v>
      </c>
      <c r="F400" s="43" t="s">
        <v>20</v>
      </c>
      <c r="G400" s="44" t="s">
        <v>226</v>
      </c>
      <c r="H400" s="44" t="str">
        <f t="shared" si="18"/>
        <v>ห้างหุ้นส่วนจำกัด อารยะบริการ  เสนอราคา  93200 บาท</v>
      </c>
      <c r="I400" s="44" t="str">
        <f t="shared" si="19"/>
        <v>ห้างหุ้นส่วนจำกัด อารยะบริการ  93200  บาท</v>
      </c>
      <c r="J400" s="11" t="s">
        <v>21</v>
      </c>
      <c r="K400" s="44" t="str">
        <f t="shared" si="20"/>
        <v>CNTR-00007/68-12  ลว. 26/09/2568</v>
      </c>
      <c r="L400" s="12" t="s">
        <v>699</v>
      </c>
      <c r="N400" s="45" t="s">
        <v>526</v>
      </c>
      <c r="O400" s="46" t="s">
        <v>526</v>
      </c>
    </row>
    <row r="401" spans="1:15" s="12" customFormat="1" ht="130.5" x14ac:dyDescent="0.5">
      <c r="A401" s="41">
        <v>396</v>
      </c>
      <c r="B401" s="41" t="s">
        <v>145</v>
      </c>
      <c r="C401" s="10" t="s">
        <v>141</v>
      </c>
      <c r="D401" s="42">
        <v>23000</v>
      </c>
      <c r="E401" s="42">
        <v>23000</v>
      </c>
      <c r="F401" s="43" t="s">
        <v>20</v>
      </c>
      <c r="G401" s="44" t="s">
        <v>226</v>
      </c>
      <c r="H401" s="44" t="str">
        <f t="shared" si="18"/>
        <v>ห้างหุ้นส่วนจำกัด อารยะบริการ  เสนอราคา  23000 บาท</v>
      </c>
      <c r="I401" s="44" t="str">
        <f t="shared" si="19"/>
        <v>ห้างหุ้นส่วนจำกัด อารยะบริการ  23000  บาท</v>
      </c>
      <c r="J401" s="11" t="s">
        <v>21</v>
      </c>
      <c r="K401" s="44" t="str">
        <f t="shared" si="20"/>
        <v>CNTR-00008/68-11  ลว. 26/09/2568</v>
      </c>
      <c r="L401" s="12" t="s">
        <v>703</v>
      </c>
      <c r="N401" s="45" t="s">
        <v>526</v>
      </c>
      <c r="O401" s="46" t="s">
        <v>526</v>
      </c>
    </row>
    <row r="402" spans="1:15" s="12" customFormat="1" ht="87" x14ac:dyDescent="0.5">
      <c r="A402" s="41">
        <v>397</v>
      </c>
      <c r="B402" s="41" t="s">
        <v>144</v>
      </c>
      <c r="C402" s="10" t="s">
        <v>142</v>
      </c>
      <c r="D402" s="42">
        <v>3100</v>
      </c>
      <c r="E402" s="42">
        <v>3100</v>
      </c>
      <c r="F402" s="43" t="s">
        <v>20</v>
      </c>
      <c r="G402" s="44" t="s">
        <v>226</v>
      </c>
      <c r="H402" s="44" t="str">
        <f t="shared" si="18"/>
        <v>ห้างหุ้นส่วนจำกัด อารยะบริการ  เสนอราคา  3100 บาท</v>
      </c>
      <c r="I402" s="44" t="str">
        <f t="shared" si="19"/>
        <v>ห้างหุ้นส่วนจำกัด อารยะบริการ  3100  บาท</v>
      </c>
      <c r="J402" s="11" t="s">
        <v>21</v>
      </c>
      <c r="K402" s="44" t="str">
        <f t="shared" si="20"/>
        <v>CNTR-00028/68-5  ลว. 26/09/2568</v>
      </c>
      <c r="L402" s="12" t="s">
        <v>717</v>
      </c>
      <c r="N402" s="45" t="s">
        <v>526</v>
      </c>
      <c r="O402" s="46" t="s">
        <v>526</v>
      </c>
    </row>
    <row r="403" spans="1:15" s="12" customFormat="1" ht="22.5" thickBot="1" x14ac:dyDescent="0.55000000000000004">
      <c r="C403" s="39"/>
      <c r="D403" s="35">
        <f>SUM(D6:D402)</f>
        <v>46086260.159999989</v>
      </c>
      <c r="E403" s="53"/>
    </row>
    <row r="404" spans="1:15" ht="22.5" thickTop="1" x14ac:dyDescent="0.5"/>
  </sheetData>
  <autoFilter ref="A5:K402" xr:uid="{00000000-0009-0000-0000-000001000000}">
    <sortState xmlns:xlrd2="http://schemas.microsoft.com/office/spreadsheetml/2017/richdata2" ref="A6:K402">
      <sortCondition ref="K5:K402"/>
    </sortState>
  </autoFilter>
  <sortState xmlns:xlrd2="http://schemas.microsoft.com/office/spreadsheetml/2017/richdata2" ref="A6:O402">
    <sortCondition ref="O6:O402"/>
  </sortState>
  <mergeCells count="2">
    <mergeCell ref="A2:K2"/>
    <mergeCell ref="A3:K3"/>
  </mergeCells>
  <pageMargins left="0" right="0" top="0.35433070866141736" bottom="0.35433070866141736" header="0.19685039370078741" footer="0.11811023622047245"/>
  <pageSetup paperSize="9" scale="99" orientation="landscape" verticalDpi="0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3</vt:i4>
      </vt:variant>
    </vt:vector>
  </HeadingPairs>
  <TitlesOfParts>
    <vt:vector size="5" baseType="lpstr">
      <vt:lpstr>รายงานสรุป</vt:lpstr>
      <vt:lpstr>ตารางสรุป</vt:lpstr>
      <vt:lpstr>ตารางสรุป!Print_Area</vt:lpstr>
      <vt:lpstr>รายงานสรุป!Print_Area</vt:lpstr>
      <vt:lpstr>ตารางสรุป!Print_Titles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Admin</cp:lastModifiedBy>
  <cp:revision/>
  <cp:lastPrinted>2026-06-02T09:47:03Z</cp:lastPrinted>
  <dcterms:created xsi:type="dcterms:W3CDTF">2026-02-24T07:18:30Z</dcterms:created>
  <dcterms:modified xsi:type="dcterms:W3CDTF">2026-06-05T08:03:10Z</dcterms:modified>
  <cp:category/>
  <cp:contentStatus/>
</cp:coreProperties>
</file>